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<sst xmlns="http://schemas.openxmlformats.org/spreadsheetml/2006/main" count="205" uniqueCount="85">
  <si>
    <t>2005</t>
  </si>
  <si>
    <t>-</t>
  </si>
  <si>
    <t>Azərbaycan Respublikasının Dövlət Statistika Komitəsi</t>
  </si>
  <si>
    <t>Bakı şəhəri</t>
  </si>
  <si>
    <t>Xızı rayonu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</si>
  <si>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</si>
  <si>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</si>
  <si>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</si>
  <si>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</si>
  <si>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</si>
  <si>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</si>
  <si>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</si>
  <si>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</si>
  <si>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</si>
  <si>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</si>
  <si>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Goranboy rayonu</t>
  </si>
  <si>
    <t>Naftalan şəhəri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</si>
  <si>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</si>
  <si>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</si>
  <si>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</si>
  <si>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</si>
  <si>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</si>
  <si>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</si>
  <si>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</si>
  <si>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</si>
  <si>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</si>
  <si>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</si>
  <si>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</si>
  <si>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</si>
  <si>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</si>
  <si>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</si>
  <si>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</si>
  <si>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</si>
  <si>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</si>
  <si>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</si>
  <si>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</si>
  <si>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</si>
  <si>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</si>
  <si>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</si>
  <si>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</si>
  <si>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</si>
  <si>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</si>
  <si>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</si>
  <si>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</si>
  <si>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</si>
  <si>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</si>
  <si>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</si>
  <si>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</si>
  <si>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Şirvan şəhəri</t>
  </si>
  <si>
    <t>Cəbrayıl rayonu</t>
  </si>
  <si>
    <t>Füzuli rayonu</t>
  </si>
  <si>
    <t>Ağdam rayonu</t>
  </si>
  <si>
    <t>Tərtər rayonu</t>
  </si>
  <si>
    <t>Xocalı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</si>
  <si>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</si>
  <si>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</si>
  <si>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</si>
  <si>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</si>
  <si>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</si>
  <si>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</si>
  <si>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</si>
  <si>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</si>
  <si>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</si>
  <si>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Göygöl rayonu</t>
  </si>
  <si>
    <t>Şəki-Zaqatala iqtisadi rayonu</t>
  </si>
  <si>
    <t>Quba-Xaçmaz iqtisadi rayonu</t>
  </si>
  <si>
    <t>Dağlıq-Şirvan iqtisadi rayonu</t>
  </si>
  <si>
    <t>Şuşa rayonu</t>
  </si>
  <si>
    <t>2.2. Mülkiyyətində və (və ya) istifadəsində olan torpaq, ha</t>
  </si>
  <si>
    <t>Azərbaycan Respublikası</t>
  </si>
  <si>
    <t>Abşeron-Xızı iqtisadi rayonu</t>
  </si>
  <si>
    <t>Naxçıvan Muxtar Respublikası</t>
  </si>
  <si>
    <t>Şərqi Zəngəzur iqtisadi rayonu</t>
  </si>
  <si>
    <t>Gəncə-Daşkəsən iqtisadi rayonu</t>
  </si>
  <si>
    <t>Qazax-Tovuz iqtisadi rayonu</t>
  </si>
  <si>
    <t>Qarabağ iqtisadi rayonu</t>
  </si>
  <si>
    <t>Şəki rayonu</t>
  </si>
  <si>
    <t>Lənkəran-Astara iqtisadi rayonu</t>
  </si>
  <si>
    <t>Lənkəran rayonu</t>
  </si>
  <si>
    <t>Mil-Muğan iqtisadi rayonu</t>
  </si>
  <si>
    <t>Mərkəzi Aran iqtisadi rayonu</t>
  </si>
  <si>
    <t>Yevlax rayonu</t>
  </si>
  <si>
    <t xml:space="preserve">Şirvan-Salyan iqtisadi rayonu </t>
  </si>
  <si>
    <t>...</t>
  </si>
  <si>
    <t>Xankəndi şəhəri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</si>
</sst>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</cellStyleXfs>
  <cellXfs count="70">
    <xf numFmtId="0" fontId="0" fillId="0" borderId="0" xfId="0" applyFont="1" applyAlignment="1">
      <alignment/>
    </xf>
    <xf numFmtId="0" fontId="4" fillId="0" borderId="0" xfId="55" applyFont="1" applyBorder="1">
      <alignment/>
      <protection/>
    </xf>
    <xf numFmtId="0" fontId="3" fillId="0" borderId="0" xfId="55" applyFont="1" applyBorder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8" applyFont="1">
      <alignment/>
      <protection/>
    </xf>
    <xf numFmtId="0" fontId="39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1" fontId="4" fillId="0" borderId="0" xfId="58" applyNumberFormat="1" applyFont="1">
      <alignment/>
      <protection/>
    </xf>
    <xf numFmtId="0" fontId="3" fillId="0" borderId="10" xfId="55" applyFont="1" applyBorder="1" applyAlignment="1">
      <alignment horizontal="right"/>
      <protection/>
    </xf>
    <xf numFmtId="1" fontId="3" fillId="0" borderId="10" xfId="55" applyNumberFormat="1" applyFont="1" applyBorder="1" applyAlignment="1">
      <alignment horizontal="right"/>
      <protection/>
    </xf>
    <xf numFmtId="0" fontId="4" fillId="0" borderId="10" xfId="55" applyFont="1" applyBorder="1" applyAlignment="1">
      <alignment horizontal="right"/>
      <protection/>
    </xf>
    <xf numFmtId="1" fontId="4" fillId="0" borderId="10" xfId="55" applyNumberFormat="1" applyFont="1" applyBorder="1" applyAlignment="1">
      <alignment horizontal="right"/>
      <protection/>
    </xf>
    <xf numFmtId="0" fontId="3" fillId="0" borderId="10" xfId="58" applyFont="1" applyBorder="1" applyAlignment="1">
      <alignment horizontal="right"/>
      <protection/>
    </xf>
    <xf numFmtId="1" fontId="3" fillId="0" borderId="10" xfId="58" applyNumberFormat="1" applyFont="1" applyBorder="1" applyAlignment="1">
      <alignment horizontal="right"/>
      <protection/>
    </xf>
    <xf numFmtId="0" fontId="4" fillId="0" borderId="10" xfId="58" applyFont="1" applyBorder="1" applyAlignment="1">
      <alignment horizontal="right"/>
      <protection/>
    </xf>
    <xf numFmtId="1" fontId="4" fillId="0" borderId="10" xfId="58" applyNumberFormat="1" applyFont="1" applyBorder="1" applyAlignment="1">
      <alignment horizontal="right"/>
      <protection/>
    </xf>
    <xf numFmtId="0" fontId="4" fillId="0" borderId="11" xfId="0" applyFont="1" applyBorder="1" applyAlignment="1">
      <alignment horizontal="left"/>
    </xf>
    <xf numFmtId="1" fontId="4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right"/>
    </xf>
    <xf numFmtId="0" fontId="3" fillId="0" borderId="12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49" fontId="3" fillId="0" borderId="13" xfId="55" applyNumberFormat="1" applyFont="1" applyBorder="1" applyAlignment="1">
      <alignment horizontal="center" vertical="center"/>
      <protection/>
    </xf>
    <xf numFmtId="1" fontId="3" fillId="0" borderId="14" xfId="55" applyNumberFormat="1" applyFont="1" applyBorder="1" applyAlignment="1">
      <alignment horizontal="right"/>
      <protection/>
    </xf>
    <xf numFmtId="0" fontId="3" fillId="0" borderId="15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" fontId="40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0" fontId="3" fillId="0" borderId="0" xfId="55" applyFont="1">
      <alignment/>
      <protection/>
    </xf>
    <xf numFmtId="0" fontId="3" fillId="0" borderId="11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1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3" fillId="0" borderId="15" xfId="0" applyFont="1" applyBorder="1" applyAlignment="1">
      <alignment horizontal="left" wrapText="1"/>
    </xf>
    <xf numFmtId="0" fontId="3" fillId="0" borderId="14" xfId="55" applyFont="1" applyBorder="1" applyAlignment="1">
      <alignment horizontal="right"/>
      <protection/>
    </xf>
    <xf numFmtId="0" fontId="4" fillId="0" borderId="17" xfId="0" applyFont="1" applyBorder="1" applyAlignment="1">
      <alignment horizontal="left"/>
    </xf>
    <xf numFmtId="0" fontId="4" fillId="0" borderId="18" xfId="58" applyFont="1" applyBorder="1" applyAlignment="1">
      <alignment horizontal="right"/>
      <protection/>
    </xf>
    <xf numFmtId="1" fontId="4" fillId="0" borderId="18" xfId="58" applyNumberFormat="1" applyFont="1" applyBorder="1" applyAlignment="1">
      <alignment horizontal="right"/>
      <protection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wrapText="1"/>
    </xf>
    <xf numFmtId="0" fontId="3" fillId="0" borderId="21" xfId="58" applyFont="1" applyBorder="1" applyAlignment="1">
      <alignment horizontal="right"/>
      <protection/>
    </xf>
    <xf numFmtId="1" fontId="3" fillId="0" borderId="21" xfId="58" applyNumberFormat="1" applyFont="1" applyBorder="1" applyAlignment="1">
      <alignment horizontal="right"/>
      <protection/>
    </xf>
    <xf numFmtId="0" fontId="4" fillId="0" borderId="14" xfId="58" applyFont="1" applyBorder="1" applyAlignment="1">
      <alignment horizontal="right"/>
      <protection/>
    </xf>
    <xf numFmtId="0" fontId="4" fillId="0" borderId="14" xfId="0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 vertical="center"/>
    </xf>
    <xf numFmtId="1" fontId="4" fillId="0" borderId="22" xfId="0" applyNumberFormat="1" applyFont="1" applyBorder="1" applyAlignment="1">
      <alignment horizontal="right" vertical="center"/>
    </xf>
    <xf numFmtId="1" fontId="40" fillId="0" borderId="23" xfId="0" applyNumberFormat="1" applyFont="1" applyBorder="1" applyAlignment="1">
      <alignment/>
    </xf>
    <xf numFmtId="1" fontId="3" fillId="0" borderId="24" xfId="55" applyNumberFormat="1" applyFont="1" applyBorder="1" applyAlignment="1">
      <alignment horizontal="right"/>
      <protection/>
    </xf>
    <xf numFmtId="0" fontId="3" fillId="0" borderId="25" xfId="0" applyFont="1" applyBorder="1" applyAlignment="1">
      <alignment horizontal="center" vertical="center"/>
    </xf>
    <xf numFmtId="0" fontId="4" fillId="0" borderId="0" xfId="58" applyFont="1" applyAlignment="1">
      <alignment horizontal="left"/>
      <protection/>
    </xf>
    <xf numFmtId="0" fontId="3" fillId="0" borderId="0" xfId="55" applyFont="1" applyAlignment="1">
      <alignment horizontal="center" vertical="center"/>
      <protection/>
    </xf>
    <xf numFmtId="1" fontId="4" fillId="0" borderId="26" xfId="0" applyNumberFormat="1" applyFont="1" applyBorder="1" applyAlignment="1">
      <alignment horizontal="right" vertical="center"/>
    </xf>
    <xf numFmtId="1" fontId="3" fillId="0" borderId="26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" fontId="3" fillId="0" borderId="26" xfId="55" applyNumberFormat="1" applyFont="1" applyBorder="1" applyAlignment="1">
      <alignment horizontal="right"/>
      <protection/>
    </xf>
    <xf numFmtId="0" fontId="3" fillId="0" borderId="27" xfId="58" applyFont="1" applyBorder="1" applyAlignment="1">
      <alignment horizontal="right"/>
      <protection/>
    </xf>
    <xf numFmtId="0" fontId="3" fillId="0" borderId="26" xfId="55" applyFont="1" applyBorder="1" applyAlignment="1">
      <alignment horizontal="right"/>
      <protection/>
    </xf>
    <xf numFmtId="1" fontId="3" fillId="0" borderId="26" xfId="58" applyNumberFormat="1" applyFont="1" applyBorder="1" applyAlignment="1">
      <alignment horizontal="right"/>
      <protection/>
    </xf>
    <xf numFmtId="1" fontId="4" fillId="0" borderId="28" xfId="0" applyNumberFormat="1" applyFont="1" applyBorder="1" applyAlignment="1">
      <alignment horizontal="right" vertical="center"/>
    </xf>
    <xf numFmtId="1" fontId="3" fillId="0" borderId="29" xfId="55" applyNumberFormat="1" applyFont="1" applyBorder="1" applyAlignment="1">
      <alignment horizontal="right"/>
      <protection/>
    </xf>
    <xf numFmtId="1" fontId="40" fillId="0" borderId="26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155-15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8"/>
  <sheetViews>
    <sheetView showGridLines="0" tabSelected="1" zoomScalePageLayoutView="0" workbookViewId="0" topLeftCell="I1">
      <selection activeCell="B2" sqref="B2:R2"/>
    </sheetView>
  </sheetViews>
  <sheetFormatPr defaultColWidth="10.7109375" defaultRowHeight="15"/>
  <cols>
    <col min="1" max="1" width="7.7109375" style="6" customWidth="1"/>
    <col min="2" max="2" width="37.28125" style="6" customWidth="1"/>
    <col min="3" max="18" width="12.7109375" style="6" customWidth="1"/>
    <col min="19" max="16384" width="10.7109375" style="6" customWidth="1"/>
  </cols>
  <sheetData>
    <row r="2" spans="1:18" ht="15">
      <c r="A2" s="3"/>
      <c r="B2" s="59" t="s">
        <v>68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7" ht="15.75" thickBot="1">
      <c r="A3" s="1"/>
      <c r="B3" s="7"/>
      <c r="C3" s="4"/>
      <c r="D3" s="4"/>
      <c r="E3" s="4"/>
      <c r="F3" s="4"/>
      <c r="G3" s="4"/>
    </row>
    <row r="4" spans="1:18" ht="30" customHeight="1" thickBot="1">
      <c r="A4" s="4"/>
      <c r="B4" s="21"/>
      <c r="C4" s="23" t="s">
        <v>0</v>
      </c>
      <c r="D4" s="22">
        <v>2008</v>
      </c>
      <c r="E4" s="22">
        <v>2009</v>
      </c>
      <c r="F4" s="22">
        <v>2010</v>
      </c>
      <c r="G4" s="22">
        <v>2011</v>
      </c>
      <c r="H4" s="22">
        <v>2012</v>
      </c>
      <c r="I4" s="26">
        <v>2013</v>
      </c>
      <c r="J4" s="26">
        <v>2014</v>
      </c>
      <c r="K4" s="26">
        <v>2015</v>
      </c>
      <c r="L4" s="26">
        <v>2016</v>
      </c>
      <c r="M4" s="26">
        <v>2017</v>
      </c>
      <c r="N4" s="26">
        <v>2018</v>
      </c>
      <c r="O4" s="26">
        <v>2019</v>
      </c>
      <c r="P4" s="26">
        <v>2020</v>
      </c>
      <c r="Q4" s="26">
        <v>2021</v>
      </c>
      <c r="R4" s="57">
        <v>2022</v>
      </c>
    </row>
    <row r="5" spans="1:18" ht="15">
      <c r="A5" s="1"/>
      <c r="B5" s="25" t="s">
        <v>69</v>
      </c>
      <c r="C5" s="24">
        <f>C6+C7+C8+C12+C17+C24+C34+C40+C46+C53+C61+C66+C73+C79</f>
        <v>296765</v>
      </c>
      <c r="D5" s="24">
        <f aca="true" t="shared" si="0" ref="D5:R5">D6+D7+D8+D12+D17+D24+D34+D40+D46+D53+D61+D66+D73+D79</f>
        <v>305087</v>
      </c>
      <c r="E5" s="24">
        <f t="shared" si="0"/>
        <v>228981</v>
      </c>
      <c r="F5" s="24">
        <f t="shared" si="0"/>
        <v>225998</v>
      </c>
      <c r="G5" s="24">
        <f t="shared" si="0"/>
        <v>218759.76</v>
      </c>
      <c r="H5" s="24">
        <f t="shared" si="0"/>
        <v>224472</v>
      </c>
      <c r="I5" s="24">
        <f t="shared" si="0"/>
        <v>227078.02999999997</v>
      </c>
      <c r="J5" s="24">
        <f t="shared" si="0"/>
        <v>226511.00999999998</v>
      </c>
      <c r="K5" s="24">
        <f t="shared" si="0"/>
        <v>237772.71000000002</v>
      </c>
      <c r="L5" s="24">
        <f t="shared" si="0"/>
        <v>231786.06</v>
      </c>
      <c r="M5" s="24">
        <f t="shared" si="0"/>
        <v>195198.64</v>
      </c>
      <c r="N5" s="24">
        <f t="shared" si="0"/>
        <v>211606.14</v>
      </c>
      <c r="O5" s="24">
        <f t="shared" si="0"/>
        <v>223619</v>
      </c>
      <c r="P5" s="56">
        <f t="shared" si="0"/>
        <v>131528</v>
      </c>
      <c r="Q5" s="56">
        <f t="shared" si="0"/>
        <v>151305</v>
      </c>
      <c r="R5" s="68">
        <f t="shared" si="0"/>
        <v>216680</v>
      </c>
    </row>
    <row r="6" spans="1:18" s="38" customFormat="1" ht="14.25">
      <c r="A6" s="34"/>
      <c r="B6" s="35" t="s">
        <v>3</v>
      </c>
      <c r="C6" s="9">
        <v>1180</v>
      </c>
      <c r="D6" s="9">
        <v>1318</v>
      </c>
      <c r="E6" s="9">
        <v>558</v>
      </c>
      <c r="F6" s="9">
        <v>833</v>
      </c>
      <c r="G6" s="10">
        <v>742.7</v>
      </c>
      <c r="H6" s="36">
        <v>798</v>
      </c>
      <c r="I6" s="36">
        <v>817.59</v>
      </c>
      <c r="J6" s="36">
        <v>806.21</v>
      </c>
      <c r="K6" s="27">
        <v>860</v>
      </c>
      <c r="L6" s="31">
        <v>876.84</v>
      </c>
      <c r="M6" s="37">
        <v>511</v>
      </c>
      <c r="N6" s="37">
        <v>1884</v>
      </c>
      <c r="O6" s="37">
        <v>1912</v>
      </c>
      <c r="P6" s="37">
        <v>666</v>
      </c>
      <c r="Q6" s="37">
        <v>712</v>
      </c>
      <c r="R6" s="55">
        <v>1478</v>
      </c>
    </row>
    <row r="7" spans="2:18" ht="15">
      <c r="B7" s="19" t="s">
        <v>71</v>
      </c>
      <c r="C7" s="13">
        <v>147</v>
      </c>
      <c r="D7" s="14">
        <v>169</v>
      </c>
      <c r="E7" s="14">
        <v>160</v>
      </c>
      <c r="F7" s="14">
        <v>163</v>
      </c>
      <c r="G7" s="14">
        <v>163.7</v>
      </c>
      <c r="H7" s="36">
        <v>164</v>
      </c>
      <c r="I7" s="36">
        <v>166</v>
      </c>
      <c r="J7" s="36">
        <v>140.8</v>
      </c>
      <c r="K7" s="27">
        <v>172</v>
      </c>
      <c r="L7" s="31">
        <v>172.2</v>
      </c>
      <c r="M7" s="37">
        <v>204</v>
      </c>
      <c r="N7" s="37">
        <v>202</v>
      </c>
      <c r="O7" s="37">
        <v>178</v>
      </c>
      <c r="P7" s="37">
        <v>176</v>
      </c>
      <c r="Q7" s="37">
        <v>136</v>
      </c>
      <c r="R7" s="69">
        <v>174</v>
      </c>
    </row>
    <row r="8" spans="1:18" ht="15">
      <c r="A8" s="3"/>
      <c r="B8" s="39" t="s">
        <v>70</v>
      </c>
      <c r="C8" s="40">
        <f>SUM(C9:C11)</f>
        <v>25932</v>
      </c>
      <c r="D8" s="40">
        <f aca="true" t="shared" si="1" ref="D8:R8">SUM(D9:D11)</f>
        <v>25777</v>
      </c>
      <c r="E8" s="40">
        <f t="shared" si="1"/>
        <v>24064</v>
      </c>
      <c r="F8" s="40">
        <f t="shared" si="1"/>
        <v>22974</v>
      </c>
      <c r="G8" s="40">
        <f t="shared" si="1"/>
        <v>23308</v>
      </c>
      <c r="H8" s="40">
        <f t="shared" si="1"/>
        <v>22963</v>
      </c>
      <c r="I8" s="24">
        <f t="shared" si="1"/>
        <v>22601.4</v>
      </c>
      <c r="J8" s="24">
        <f t="shared" si="1"/>
        <v>22412.11</v>
      </c>
      <c r="K8" s="24">
        <f t="shared" si="1"/>
        <v>22446.640000000003</v>
      </c>
      <c r="L8" s="24">
        <f t="shared" si="1"/>
        <v>2984.34</v>
      </c>
      <c r="M8" s="24">
        <f t="shared" si="1"/>
        <v>2156.74</v>
      </c>
      <c r="N8" s="24">
        <f t="shared" si="1"/>
        <v>5632.9400000000005</v>
      </c>
      <c r="O8" s="40">
        <f t="shared" si="1"/>
        <v>6757</v>
      </c>
      <c r="P8" s="40">
        <f t="shared" si="1"/>
        <v>2392</v>
      </c>
      <c r="Q8" s="9">
        <f t="shared" si="1"/>
        <v>5314</v>
      </c>
      <c r="R8" s="65">
        <f t="shared" si="1"/>
        <v>3952</v>
      </c>
    </row>
    <row r="9" spans="1:18" ht="15">
      <c r="A9" s="3"/>
      <c r="B9" s="17" t="s">
        <v>6</v>
      </c>
      <c r="C9" s="11" t="s">
        <v>1</v>
      </c>
      <c r="D9" s="11" t="s">
        <v>1</v>
      </c>
      <c r="E9" s="11">
        <v>6</v>
      </c>
      <c r="F9" s="11">
        <v>13</v>
      </c>
      <c r="G9" s="12">
        <v>8.4</v>
      </c>
      <c r="H9" s="18">
        <v>10</v>
      </c>
      <c r="I9" s="18">
        <v>8.4</v>
      </c>
      <c r="J9" s="18">
        <v>7.4</v>
      </c>
      <c r="K9" s="28">
        <v>8.5</v>
      </c>
      <c r="L9" s="32">
        <v>6.4</v>
      </c>
      <c r="M9" s="28">
        <v>12.2</v>
      </c>
      <c r="N9" s="28">
        <v>12</v>
      </c>
      <c r="O9" s="28">
        <v>12</v>
      </c>
      <c r="P9" s="28">
        <v>7</v>
      </c>
      <c r="Q9" s="28">
        <v>7</v>
      </c>
      <c r="R9" s="60">
        <v>7</v>
      </c>
    </row>
    <row r="10" spans="1:18" ht="15">
      <c r="A10" s="3"/>
      <c r="B10" s="17" t="s">
        <v>5</v>
      </c>
      <c r="C10" s="11">
        <v>25237</v>
      </c>
      <c r="D10" s="11">
        <v>25237</v>
      </c>
      <c r="E10" s="11">
        <v>23518</v>
      </c>
      <c r="F10" s="11">
        <v>22421</v>
      </c>
      <c r="G10" s="12">
        <v>22759.6</v>
      </c>
      <c r="H10" s="18">
        <v>22413</v>
      </c>
      <c r="I10" s="18">
        <v>22053</v>
      </c>
      <c r="J10" s="18">
        <v>21864.71</v>
      </c>
      <c r="K10" s="28">
        <v>21869.74</v>
      </c>
      <c r="L10" s="32">
        <v>2474.54</v>
      </c>
      <c r="M10" s="28">
        <v>2046.04</v>
      </c>
      <c r="N10" s="28">
        <v>2824.54</v>
      </c>
      <c r="O10" s="28">
        <v>2826</v>
      </c>
      <c r="P10" s="28">
        <v>140</v>
      </c>
      <c r="Q10" s="28">
        <v>3081</v>
      </c>
      <c r="R10" s="60">
        <v>3220</v>
      </c>
    </row>
    <row r="11" spans="1:18" ht="15">
      <c r="A11" s="3"/>
      <c r="B11" s="17" t="s">
        <v>4</v>
      </c>
      <c r="C11" s="11">
        <v>695</v>
      </c>
      <c r="D11" s="11">
        <v>540</v>
      </c>
      <c r="E11" s="11">
        <v>540</v>
      </c>
      <c r="F11" s="11">
        <v>540</v>
      </c>
      <c r="G11" s="12">
        <v>540</v>
      </c>
      <c r="H11" s="18">
        <v>540</v>
      </c>
      <c r="I11" s="18">
        <v>540</v>
      </c>
      <c r="J11" s="18">
        <v>540</v>
      </c>
      <c r="K11" s="28">
        <v>568.4</v>
      </c>
      <c r="L11" s="32">
        <v>503.4</v>
      </c>
      <c r="M11" s="28">
        <v>98.5</v>
      </c>
      <c r="N11" s="28">
        <v>2796.4</v>
      </c>
      <c r="O11" s="28">
        <v>3919</v>
      </c>
      <c r="P11" s="28">
        <v>2245</v>
      </c>
      <c r="Q11" s="28">
        <v>2226</v>
      </c>
      <c r="R11" s="60">
        <v>725</v>
      </c>
    </row>
    <row r="12" spans="2:18" ht="15">
      <c r="B12" s="19" t="s">
        <v>66</v>
      </c>
      <c r="C12" s="13">
        <f aca="true" t="shared" si="2" ref="C12:K12">SUM(C13:C16)</f>
        <v>12665</v>
      </c>
      <c r="D12" s="13">
        <f t="shared" si="2"/>
        <v>12356</v>
      </c>
      <c r="E12" s="13">
        <f t="shared" si="2"/>
        <v>11856</v>
      </c>
      <c r="F12" s="13">
        <f t="shared" si="2"/>
        <v>12124</v>
      </c>
      <c r="G12" s="14">
        <f t="shared" si="2"/>
        <v>12400.4</v>
      </c>
      <c r="H12" s="13">
        <f t="shared" si="2"/>
        <v>13033</v>
      </c>
      <c r="I12" s="14">
        <f t="shared" si="2"/>
        <v>13236.52</v>
      </c>
      <c r="J12" s="14">
        <f t="shared" si="2"/>
        <v>14326.53</v>
      </c>
      <c r="K12" s="29">
        <f t="shared" si="2"/>
        <v>14860.92</v>
      </c>
      <c r="L12" s="33">
        <v>16587.98</v>
      </c>
      <c r="M12" s="29">
        <f aca="true" t="shared" si="3" ref="M12:R12">SUM(M13:M16)</f>
        <v>16873.68</v>
      </c>
      <c r="N12" s="29">
        <f t="shared" si="3"/>
        <v>29002.28</v>
      </c>
      <c r="O12" s="29">
        <f t="shared" si="3"/>
        <v>31490</v>
      </c>
      <c r="P12" s="29">
        <f t="shared" si="3"/>
        <v>29249</v>
      </c>
      <c r="Q12" s="29">
        <f t="shared" si="3"/>
        <v>30297</v>
      </c>
      <c r="R12" s="61">
        <f t="shared" si="3"/>
        <v>30730</v>
      </c>
    </row>
    <row r="13" spans="2:18" ht="15">
      <c r="B13" s="17" t="s">
        <v>61</v>
      </c>
      <c r="C13" s="15">
        <v>140</v>
      </c>
      <c r="D13" s="16">
        <v>162</v>
      </c>
      <c r="E13" s="16">
        <v>162</v>
      </c>
      <c r="F13" s="16">
        <v>190</v>
      </c>
      <c r="G13" s="16">
        <v>85.4</v>
      </c>
      <c r="H13" s="18">
        <v>818</v>
      </c>
      <c r="I13" s="18">
        <v>965.52</v>
      </c>
      <c r="J13" s="18">
        <v>2593.53</v>
      </c>
      <c r="K13" s="28">
        <v>2901.52</v>
      </c>
      <c r="L13" s="32">
        <v>3464.52</v>
      </c>
      <c r="M13" s="28">
        <v>3854.22</v>
      </c>
      <c r="N13" s="28">
        <v>2182.82</v>
      </c>
      <c r="O13" s="28">
        <v>2180</v>
      </c>
      <c r="P13" s="28">
        <v>3005</v>
      </c>
      <c r="Q13" s="28">
        <v>3913</v>
      </c>
      <c r="R13" s="60">
        <v>4139</v>
      </c>
    </row>
    <row r="14" spans="2:18" ht="15">
      <c r="B14" s="17" t="s">
        <v>60</v>
      </c>
      <c r="C14" s="15">
        <v>8997</v>
      </c>
      <c r="D14" s="16">
        <v>8997</v>
      </c>
      <c r="E14" s="16">
        <v>8497</v>
      </c>
      <c r="F14" s="16">
        <v>8497</v>
      </c>
      <c r="G14" s="16">
        <v>8577</v>
      </c>
      <c r="H14" s="18">
        <v>8577</v>
      </c>
      <c r="I14" s="18">
        <v>8633</v>
      </c>
      <c r="J14" s="18">
        <v>8664</v>
      </c>
      <c r="K14" s="30">
        <v>8771</v>
      </c>
      <c r="L14" s="32">
        <v>8925</v>
      </c>
      <c r="M14" s="30">
        <v>8811</v>
      </c>
      <c r="N14" s="30">
        <v>8811</v>
      </c>
      <c r="O14" s="30">
        <v>8811</v>
      </c>
      <c r="P14" s="30">
        <v>5330</v>
      </c>
      <c r="Q14" s="30">
        <v>5330</v>
      </c>
      <c r="R14" s="62">
        <v>5330</v>
      </c>
    </row>
    <row r="15" spans="2:18" ht="15">
      <c r="B15" s="17" t="s">
        <v>59</v>
      </c>
      <c r="C15" s="15">
        <v>2483</v>
      </c>
      <c r="D15" s="16">
        <v>2046</v>
      </c>
      <c r="E15" s="16">
        <v>2046</v>
      </c>
      <c r="F15" s="16">
        <v>2046</v>
      </c>
      <c r="G15" s="16">
        <v>2046</v>
      </c>
      <c r="H15" s="18">
        <v>2046</v>
      </c>
      <c r="I15" s="18">
        <v>2046</v>
      </c>
      <c r="J15" s="18">
        <v>2046</v>
      </c>
      <c r="K15" s="30">
        <v>2046</v>
      </c>
      <c r="L15" s="32">
        <v>2046</v>
      </c>
      <c r="M15" s="30">
        <v>2046</v>
      </c>
      <c r="N15" s="30">
        <v>2046</v>
      </c>
      <c r="O15" s="30">
        <v>1217</v>
      </c>
      <c r="P15" s="30">
        <v>1601</v>
      </c>
      <c r="Q15" s="30">
        <v>1701</v>
      </c>
      <c r="R15" s="62">
        <v>1695</v>
      </c>
    </row>
    <row r="16" spans="2:18" ht="15">
      <c r="B16" s="17" t="s">
        <v>62</v>
      </c>
      <c r="C16" s="15">
        <v>1045</v>
      </c>
      <c r="D16" s="16">
        <v>1151</v>
      </c>
      <c r="E16" s="16">
        <v>1151</v>
      </c>
      <c r="F16" s="16">
        <v>1391</v>
      </c>
      <c r="G16" s="16">
        <v>1692</v>
      </c>
      <c r="H16" s="18">
        <v>1592</v>
      </c>
      <c r="I16" s="18">
        <v>1592</v>
      </c>
      <c r="J16" s="18">
        <v>1023</v>
      </c>
      <c r="K16" s="28">
        <v>1142.4</v>
      </c>
      <c r="L16" s="32">
        <v>2152.46</v>
      </c>
      <c r="M16" s="28">
        <v>2162.46</v>
      </c>
      <c r="N16" s="28">
        <v>15962.46</v>
      </c>
      <c r="O16" s="28">
        <v>19282</v>
      </c>
      <c r="P16" s="28">
        <v>19313</v>
      </c>
      <c r="Q16" s="28">
        <v>19353</v>
      </c>
      <c r="R16" s="60">
        <v>19566</v>
      </c>
    </row>
    <row r="17" spans="1:18" ht="15">
      <c r="A17" s="3"/>
      <c r="B17" s="19" t="s">
        <v>73</v>
      </c>
      <c r="C17" s="10">
        <f>SUM(C18:C23)</f>
        <v>15422</v>
      </c>
      <c r="D17" s="10">
        <f aca="true" t="shared" si="4" ref="D17:Q17">SUM(D18:D23)</f>
        <v>18226</v>
      </c>
      <c r="E17" s="10">
        <f t="shared" si="4"/>
        <v>19246</v>
      </c>
      <c r="F17" s="10">
        <f t="shared" si="4"/>
        <v>21861</v>
      </c>
      <c r="G17" s="10">
        <f t="shared" si="4"/>
        <v>20574.3</v>
      </c>
      <c r="H17" s="10">
        <f t="shared" si="4"/>
        <v>21154</v>
      </c>
      <c r="I17" s="10">
        <f t="shared" si="4"/>
        <v>18313.559999999998</v>
      </c>
      <c r="J17" s="10">
        <f t="shared" si="4"/>
        <v>18832.55</v>
      </c>
      <c r="K17" s="10">
        <f t="shared" si="4"/>
        <v>17363.33</v>
      </c>
      <c r="L17" s="10">
        <f t="shared" si="4"/>
        <v>25720.1</v>
      </c>
      <c r="M17" s="10">
        <f t="shared" si="4"/>
        <v>28881.480000000003</v>
      </c>
      <c r="N17" s="10">
        <f t="shared" si="4"/>
        <v>11541.62</v>
      </c>
      <c r="O17" s="10">
        <f t="shared" si="4"/>
        <v>14843</v>
      </c>
      <c r="P17" s="10">
        <f t="shared" si="4"/>
        <v>8216</v>
      </c>
      <c r="Q17" s="10">
        <f t="shared" si="4"/>
        <v>8229</v>
      </c>
      <c r="R17" s="63">
        <f>SUM(R18:R23)</f>
        <v>8465</v>
      </c>
    </row>
    <row r="18" spans="1:18" ht="15">
      <c r="A18" s="3"/>
      <c r="B18" s="17" t="s">
        <v>7</v>
      </c>
      <c r="C18" s="11">
        <v>885</v>
      </c>
      <c r="D18" s="12">
        <v>408</v>
      </c>
      <c r="E18" s="12">
        <v>418</v>
      </c>
      <c r="F18" s="12">
        <v>468</v>
      </c>
      <c r="G18" s="12">
        <v>467.6</v>
      </c>
      <c r="H18" s="18">
        <v>453</v>
      </c>
      <c r="I18" s="18">
        <v>517.2</v>
      </c>
      <c r="J18" s="18">
        <v>530.79</v>
      </c>
      <c r="K18" s="28">
        <v>179.2</v>
      </c>
      <c r="L18" s="32">
        <v>102.8</v>
      </c>
      <c r="M18" s="28">
        <v>12.8</v>
      </c>
      <c r="N18" s="28">
        <v>78.4</v>
      </c>
      <c r="O18" s="28">
        <v>78</v>
      </c>
      <c r="P18" s="28">
        <v>78</v>
      </c>
      <c r="Q18" s="28">
        <v>78</v>
      </c>
      <c r="R18" s="60">
        <v>78</v>
      </c>
    </row>
    <row r="19" spans="2:18" ht="15">
      <c r="B19" s="17" t="s">
        <v>16</v>
      </c>
      <c r="C19" s="11" t="s">
        <v>1</v>
      </c>
      <c r="D19" s="11" t="s">
        <v>1</v>
      </c>
      <c r="E19" s="11" t="s">
        <v>1</v>
      </c>
      <c r="F19" s="11" t="s">
        <v>1</v>
      </c>
      <c r="G19" s="11">
        <v>100</v>
      </c>
      <c r="H19" s="20">
        <v>100</v>
      </c>
      <c r="I19" s="20" t="s">
        <v>1</v>
      </c>
      <c r="J19" s="20">
        <v>100</v>
      </c>
      <c r="K19" s="28" t="s">
        <v>1</v>
      </c>
      <c r="L19" s="32" t="s">
        <v>1</v>
      </c>
      <c r="M19" s="28" t="s">
        <v>1</v>
      </c>
      <c r="N19" s="28" t="s">
        <v>1</v>
      </c>
      <c r="O19" s="28" t="s">
        <v>1</v>
      </c>
      <c r="P19" s="28" t="s">
        <v>1</v>
      </c>
      <c r="Q19" s="28" t="s">
        <v>1</v>
      </c>
      <c r="R19" s="60" t="s">
        <v>1</v>
      </c>
    </row>
    <row r="20" spans="2:18" ht="15">
      <c r="B20" s="17" t="s">
        <v>13</v>
      </c>
      <c r="C20" s="11">
        <v>339</v>
      </c>
      <c r="D20" s="11">
        <v>304</v>
      </c>
      <c r="E20" s="11">
        <v>270</v>
      </c>
      <c r="F20" s="11">
        <v>270</v>
      </c>
      <c r="G20" s="12">
        <v>270</v>
      </c>
      <c r="H20" s="18">
        <v>270</v>
      </c>
      <c r="I20" s="18">
        <v>270</v>
      </c>
      <c r="J20" s="18">
        <v>270</v>
      </c>
      <c r="K20" s="28">
        <v>270</v>
      </c>
      <c r="L20" s="32">
        <v>720</v>
      </c>
      <c r="M20" s="28">
        <v>720</v>
      </c>
      <c r="N20" s="28">
        <v>720</v>
      </c>
      <c r="O20" s="28">
        <v>620</v>
      </c>
      <c r="P20" s="28">
        <v>420</v>
      </c>
      <c r="Q20" s="28">
        <v>420</v>
      </c>
      <c r="R20" s="60">
        <v>410</v>
      </c>
    </row>
    <row r="21" spans="2:18" ht="15">
      <c r="B21" s="17" t="s">
        <v>15</v>
      </c>
      <c r="C21" s="11">
        <v>909</v>
      </c>
      <c r="D21" s="12">
        <v>4361</v>
      </c>
      <c r="E21" s="12">
        <v>5030</v>
      </c>
      <c r="F21" s="12">
        <v>5350</v>
      </c>
      <c r="G21" s="12">
        <v>5167</v>
      </c>
      <c r="H21" s="18">
        <v>5751</v>
      </c>
      <c r="I21" s="18">
        <v>4101</v>
      </c>
      <c r="J21" s="18">
        <v>4495</v>
      </c>
      <c r="K21" s="28">
        <v>4078</v>
      </c>
      <c r="L21" s="32">
        <v>3448</v>
      </c>
      <c r="M21" s="28">
        <v>3099.37</v>
      </c>
      <c r="N21" s="28">
        <v>3119.37</v>
      </c>
      <c r="O21" s="28">
        <v>6649</v>
      </c>
      <c r="P21" s="28" t="s">
        <v>1</v>
      </c>
      <c r="Q21" s="28" t="s">
        <v>1</v>
      </c>
      <c r="R21" s="60">
        <v>1047</v>
      </c>
    </row>
    <row r="22" spans="2:18" ht="15">
      <c r="B22" s="17" t="s">
        <v>63</v>
      </c>
      <c r="C22" s="11">
        <v>6068</v>
      </c>
      <c r="D22" s="12">
        <v>6105</v>
      </c>
      <c r="E22" s="12">
        <v>6278</v>
      </c>
      <c r="F22" s="12">
        <v>8547</v>
      </c>
      <c r="G22" s="12">
        <v>7425.7</v>
      </c>
      <c r="H22" s="18">
        <v>7426</v>
      </c>
      <c r="I22" s="18">
        <v>6406.46</v>
      </c>
      <c r="J22" s="18">
        <v>6010.8</v>
      </c>
      <c r="K22" s="28">
        <v>5814.13</v>
      </c>
      <c r="L22" s="32">
        <v>7964.4</v>
      </c>
      <c r="M22" s="28">
        <v>6080.41</v>
      </c>
      <c r="N22" s="28">
        <v>6121.58</v>
      </c>
      <c r="O22" s="28">
        <v>6063</v>
      </c>
      <c r="P22" s="28">
        <v>5261</v>
      </c>
      <c r="Q22" s="28">
        <v>5259</v>
      </c>
      <c r="R22" s="60">
        <v>5252</v>
      </c>
    </row>
    <row r="23" spans="2:18" ht="15">
      <c r="B23" s="17" t="s">
        <v>14</v>
      </c>
      <c r="C23" s="11">
        <v>7221</v>
      </c>
      <c r="D23" s="12">
        <v>7048</v>
      </c>
      <c r="E23" s="12">
        <v>7250</v>
      </c>
      <c r="F23" s="12">
        <v>7226</v>
      </c>
      <c r="G23" s="12">
        <v>7144</v>
      </c>
      <c r="H23" s="18">
        <v>7154</v>
      </c>
      <c r="I23" s="18">
        <v>7018.9</v>
      </c>
      <c r="J23" s="18">
        <v>7425.96</v>
      </c>
      <c r="K23" s="28">
        <v>7022</v>
      </c>
      <c r="L23" s="32">
        <v>13484.9</v>
      </c>
      <c r="M23" s="28">
        <v>18968.9</v>
      </c>
      <c r="N23" s="28">
        <v>1502.27</v>
      </c>
      <c r="O23" s="28">
        <v>1433</v>
      </c>
      <c r="P23" s="28">
        <v>2457</v>
      </c>
      <c r="Q23" s="28">
        <v>2472</v>
      </c>
      <c r="R23" s="60">
        <v>1678</v>
      </c>
    </row>
    <row r="24" spans="2:18" ht="15">
      <c r="B24" s="19" t="s">
        <v>75</v>
      </c>
      <c r="C24" s="48">
        <f>SUM(C26:C33)</f>
        <v>19602</v>
      </c>
      <c r="D24" s="48">
        <f aca="true" t="shared" si="5" ref="D24:Q24">SUM(D26:D33)</f>
        <v>20454</v>
      </c>
      <c r="E24" s="48">
        <f t="shared" si="5"/>
        <v>31626</v>
      </c>
      <c r="F24" s="48">
        <f t="shared" si="5"/>
        <v>39486</v>
      </c>
      <c r="G24" s="49">
        <f t="shared" si="5"/>
        <v>31303.7</v>
      </c>
      <c r="H24" s="48">
        <f t="shared" si="5"/>
        <v>31654</v>
      </c>
      <c r="I24" s="48">
        <f t="shared" si="5"/>
        <v>34198</v>
      </c>
      <c r="J24" s="48">
        <f t="shared" si="5"/>
        <v>33571</v>
      </c>
      <c r="K24" s="48">
        <f t="shared" si="5"/>
        <v>32868</v>
      </c>
      <c r="L24" s="49">
        <f t="shared" si="5"/>
        <v>28175.100000000002</v>
      </c>
      <c r="M24" s="49">
        <f t="shared" si="5"/>
        <v>41505.4</v>
      </c>
      <c r="N24" s="49">
        <f t="shared" si="5"/>
        <v>49697.799999999996</v>
      </c>
      <c r="O24" s="48">
        <f t="shared" si="5"/>
        <v>49136</v>
      </c>
      <c r="P24" s="48">
        <f t="shared" si="5"/>
        <v>14226</v>
      </c>
      <c r="Q24" s="48">
        <f t="shared" si="5"/>
        <v>15715</v>
      </c>
      <c r="R24" s="64">
        <f>SUM(R26:R33)</f>
        <v>39774</v>
      </c>
    </row>
    <row r="25" spans="2:18" ht="15">
      <c r="B25" s="47" t="s">
        <v>84</v>
      </c>
      <c r="C25" s="28" t="s">
        <v>83</v>
      </c>
      <c r="D25" s="28" t="s">
        <v>83</v>
      </c>
      <c r="E25" s="28" t="s">
        <v>83</v>
      </c>
      <c r="F25" s="28" t="s">
        <v>83</v>
      </c>
      <c r="G25" s="28" t="s">
        <v>83</v>
      </c>
      <c r="H25" s="28" t="s">
        <v>83</v>
      </c>
      <c r="I25" s="28" t="s">
        <v>83</v>
      </c>
      <c r="J25" s="28" t="s">
        <v>83</v>
      </c>
      <c r="K25" s="28" t="s">
        <v>83</v>
      </c>
      <c r="L25" s="28" t="s">
        <v>83</v>
      </c>
      <c r="M25" s="28" t="s">
        <v>83</v>
      </c>
      <c r="N25" s="28" t="s">
        <v>83</v>
      </c>
      <c r="O25" s="28" t="s">
        <v>83</v>
      </c>
      <c r="P25" s="28" t="s">
        <v>83</v>
      </c>
      <c r="Q25" s="28" t="s">
        <v>83</v>
      </c>
      <c r="R25" s="60" t="s">
        <v>83</v>
      </c>
    </row>
    <row r="26" spans="2:18" ht="15">
      <c r="B26" s="17" t="s">
        <v>34</v>
      </c>
      <c r="C26" s="50">
        <v>11803</v>
      </c>
      <c r="D26" s="50">
        <v>11803</v>
      </c>
      <c r="E26" s="50">
        <v>14884</v>
      </c>
      <c r="F26" s="50">
        <v>18900</v>
      </c>
      <c r="G26" s="50">
        <v>11532</v>
      </c>
      <c r="H26" s="51">
        <v>11473</v>
      </c>
      <c r="I26" s="52">
        <v>14644</v>
      </c>
      <c r="J26" s="52">
        <v>14821</v>
      </c>
      <c r="K26" s="53">
        <v>14621</v>
      </c>
      <c r="L26" s="54">
        <v>14155</v>
      </c>
      <c r="M26" s="53">
        <v>14155</v>
      </c>
      <c r="N26" s="53">
        <v>20175</v>
      </c>
      <c r="O26" s="53">
        <v>20621</v>
      </c>
      <c r="P26" s="28">
        <v>12278</v>
      </c>
      <c r="Q26" s="28">
        <v>12024</v>
      </c>
      <c r="R26" s="60">
        <v>13226</v>
      </c>
    </row>
    <row r="27" spans="2:18" ht="15">
      <c r="B27" s="17" t="s">
        <v>51</v>
      </c>
      <c r="C27" s="15">
        <v>2219</v>
      </c>
      <c r="D27" s="15">
        <v>3575</v>
      </c>
      <c r="E27" s="15">
        <v>11957</v>
      </c>
      <c r="F27" s="15">
        <v>14411</v>
      </c>
      <c r="G27" s="15">
        <v>13111</v>
      </c>
      <c r="H27" s="20">
        <v>11612</v>
      </c>
      <c r="I27" s="20">
        <v>11742</v>
      </c>
      <c r="J27" s="20">
        <v>11571</v>
      </c>
      <c r="K27" s="30">
        <v>10815</v>
      </c>
      <c r="L27" s="32">
        <v>7995</v>
      </c>
      <c r="M27" s="30">
        <v>10582</v>
      </c>
      <c r="N27" s="30">
        <v>10489</v>
      </c>
      <c r="O27" s="30">
        <v>9751</v>
      </c>
      <c r="P27" s="30">
        <v>20</v>
      </c>
      <c r="Q27" s="30">
        <v>15</v>
      </c>
      <c r="R27" s="62">
        <v>16</v>
      </c>
    </row>
    <row r="28" spans="2:18" ht="15">
      <c r="B28" s="17" t="s">
        <v>35</v>
      </c>
      <c r="C28" s="15">
        <v>100</v>
      </c>
      <c r="D28" s="15">
        <v>100</v>
      </c>
      <c r="E28" s="15">
        <v>100</v>
      </c>
      <c r="F28" s="15">
        <v>106</v>
      </c>
      <c r="G28" s="15">
        <v>106</v>
      </c>
      <c r="H28" s="20">
        <v>6</v>
      </c>
      <c r="I28" s="18">
        <v>506</v>
      </c>
      <c r="J28" s="18">
        <v>227</v>
      </c>
      <c r="K28" s="28">
        <v>232</v>
      </c>
      <c r="L28" s="32">
        <v>11.2</v>
      </c>
      <c r="M28" s="28">
        <v>571</v>
      </c>
      <c r="N28" s="28">
        <v>6.2</v>
      </c>
      <c r="O28" s="28">
        <v>20</v>
      </c>
      <c r="P28" s="28">
        <v>26</v>
      </c>
      <c r="Q28" s="28">
        <v>54</v>
      </c>
      <c r="R28" s="60">
        <v>656</v>
      </c>
    </row>
    <row r="29" spans="2:18" ht="15">
      <c r="B29" s="17" t="s">
        <v>50</v>
      </c>
      <c r="C29" s="15">
        <v>2987</v>
      </c>
      <c r="D29" s="16">
        <v>2800</v>
      </c>
      <c r="E29" s="16">
        <v>2800</v>
      </c>
      <c r="F29" s="16">
        <v>3872</v>
      </c>
      <c r="G29" s="16">
        <v>4182</v>
      </c>
      <c r="H29" s="18">
        <v>4547</v>
      </c>
      <c r="I29" s="18">
        <v>3686</v>
      </c>
      <c r="J29" s="18">
        <v>3415</v>
      </c>
      <c r="K29" s="30">
        <v>4054</v>
      </c>
      <c r="L29" s="32">
        <v>3568</v>
      </c>
      <c r="M29" s="30">
        <v>13979</v>
      </c>
      <c r="N29" s="30">
        <v>17452</v>
      </c>
      <c r="O29" s="30">
        <v>16845</v>
      </c>
      <c r="P29" s="30">
        <v>16</v>
      </c>
      <c r="Q29" s="30">
        <v>2345</v>
      </c>
      <c r="R29" s="62">
        <v>23720</v>
      </c>
    </row>
    <row r="30" spans="2:18" ht="15">
      <c r="B30" s="17" t="s">
        <v>53</v>
      </c>
      <c r="C30" s="15">
        <v>132</v>
      </c>
      <c r="D30" s="16">
        <v>70</v>
      </c>
      <c r="E30" s="16">
        <v>70</v>
      </c>
      <c r="F30" s="16">
        <v>700</v>
      </c>
      <c r="G30" s="16">
        <v>700</v>
      </c>
      <c r="H30" s="18">
        <v>700</v>
      </c>
      <c r="I30" s="18">
        <v>320</v>
      </c>
      <c r="J30" s="18">
        <v>320</v>
      </c>
      <c r="K30" s="30" t="s">
        <v>1</v>
      </c>
      <c r="L30" s="32" t="s">
        <v>1</v>
      </c>
      <c r="M30" s="30" t="s">
        <v>1</v>
      </c>
      <c r="N30" s="30" t="s">
        <v>1</v>
      </c>
      <c r="O30" s="30" t="s">
        <v>1</v>
      </c>
      <c r="P30" s="30" t="s">
        <v>1</v>
      </c>
      <c r="Q30" s="30" t="s">
        <v>1</v>
      </c>
      <c r="R30" s="62" t="s">
        <v>1</v>
      </c>
    </row>
    <row r="31" spans="2:18" ht="15">
      <c r="B31" s="17" t="s">
        <v>54</v>
      </c>
      <c r="C31" s="15">
        <v>630</v>
      </c>
      <c r="D31" s="16">
        <v>375</v>
      </c>
      <c r="E31" s="16">
        <v>130</v>
      </c>
      <c r="F31" s="16">
        <v>50</v>
      </c>
      <c r="G31" s="16">
        <v>312</v>
      </c>
      <c r="H31" s="18">
        <v>50</v>
      </c>
      <c r="I31" s="18">
        <v>50</v>
      </c>
      <c r="J31" s="18" t="s">
        <v>1</v>
      </c>
      <c r="K31" s="30" t="s">
        <v>1</v>
      </c>
      <c r="L31" s="32" t="s">
        <v>1</v>
      </c>
      <c r="M31" s="30" t="s">
        <v>1</v>
      </c>
      <c r="N31" s="30" t="s">
        <v>1</v>
      </c>
      <c r="O31" s="30" t="s">
        <v>1</v>
      </c>
      <c r="P31" s="30" t="s">
        <v>1</v>
      </c>
      <c r="Q31" s="30" t="s">
        <v>1</v>
      </c>
      <c r="R31" s="62" t="s">
        <v>1</v>
      </c>
    </row>
    <row r="32" spans="2:18" ht="15">
      <c r="B32" s="17" t="s">
        <v>67</v>
      </c>
      <c r="C32" s="15">
        <v>250</v>
      </c>
      <c r="D32" s="16">
        <v>250</v>
      </c>
      <c r="E32" s="16">
        <v>250</v>
      </c>
      <c r="F32" s="16">
        <v>250</v>
      </c>
      <c r="G32" s="16" t="s">
        <v>1</v>
      </c>
      <c r="H32" s="18" t="s">
        <v>1</v>
      </c>
      <c r="I32" s="18" t="s">
        <v>1</v>
      </c>
      <c r="J32" s="18" t="s">
        <v>1</v>
      </c>
      <c r="K32" s="30" t="s">
        <v>1</v>
      </c>
      <c r="L32" s="32" t="s">
        <v>1</v>
      </c>
      <c r="M32" s="30" t="s">
        <v>1</v>
      </c>
      <c r="N32" s="30" t="s">
        <v>1</v>
      </c>
      <c r="O32" s="30" t="s">
        <v>1</v>
      </c>
      <c r="P32" s="30" t="s">
        <v>1</v>
      </c>
      <c r="Q32" s="30" t="s">
        <v>1</v>
      </c>
      <c r="R32" s="62" t="s">
        <v>1</v>
      </c>
    </row>
    <row r="33" spans="2:18" ht="15">
      <c r="B33" s="17" t="s">
        <v>52</v>
      </c>
      <c r="C33" s="15">
        <v>1481</v>
      </c>
      <c r="D33" s="16">
        <v>1481</v>
      </c>
      <c r="E33" s="16">
        <v>1435</v>
      </c>
      <c r="F33" s="16">
        <v>1197</v>
      </c>
      <c r="G33" s="16">
        <v>1360.7</v>
      </c>
      <c r="H33" s="18">
        <v>3266</v>
      </c>
      <c r="I33" s="18">
        <v>3250</v>
      </c>
      <c r="J33" s="18">
        <v>3217</v>
      </c>
      <c r="K33" s="30">
        <v>3146</v>
      </c>
      <c r="L33" s="32">
        <v>2445.9</v>
      </c>
      <c r="M33" s="28">
        <v>2218.4</v>
      </c>
      <c r="N33" s="28">
        <v>1575.6</v>
      </c>
      <c r="O33" s="28">
        <v>1899</v>
      </c>
      <c r="P33" s="28">
        <v>1886</v>
      </c>
      <c r="Q33" s="28">
        <v>1277</v>
      </c>
      <c r="R33" s="60">
        <v>2156</v>
      </c>
    </row>
    <row r="34" spans="2:18" ht="15">
      <c r="B34" s="35" t="s">
        <v>74</v>
      </c>
      <c r="C34" s="9">
        <f>SUM(C35:C39)</f>
        <v>35552</v>
      </c>
      <c r="D34" s="9">
        <f aca="true" t="shared" si="6" ref="D34:Q34">SUM(D35:D39)</f>
        <v>17218</v>
      </c>
      <c r="E34" s="9">
        <f t="shared" si="6"/>
        <v>16660</v>
      </c>
      <c r="F34" s="9">
        <f t="shared" si="6"/>
        <v>10587</v>
      </c>
      <c r="G34" s="9">
        <f t="shared" si="6"/>
        <v>12152.2</v>
      </c>
      <c r="H34" s="9">
        <f t="shared" si="6"/>
        <v>12363</v>
      </c>
      <c r="I34" s="9">
        <f t="shared" si="6"/>
        <v>19875.7</v>
      </c>
      <c r="J34" s="9">
        <f t="shared" si="6"/>
        <v>15457.599999999999</v>
      </c>
      <c r="K34" s="9">
        <f t="shared" si="6"/>
        <v>14821</v>
      </c>
      <c r="L34" s="9">
        <f t="shared" si="6"/>
        <v>15697</v>
      </c>
      <c r="M34" s="9">
        <f t="shared" si="6"/>
        <v>11122.7</v>
      </c>
      <c r="N34" s="9">
        <f t="shared" si="6"/>
        <v>16480</v>
      </c>
      <c r="O34" s="9">
        <f t="shared" si="6"/>
        <v>7552</v>
      </c>
      <c r="P34" s="9">
        <f t="shared" si="6"/>
        <v>6122</v>
      </c>
      <c r="Q34" s="9">
        <f t="shared" si="6"/>
        <v>6799</v>
      </c>
      <c r="R34" s="65">
        <f>SUM(R35:R39)</f>
        <v>7869</v>
      </c>
    </row>
    <row r="35" spans="2:18" ht="15">
      <c r="B35" s="17" t="s">
        <v>9</v>
      </c>
      <c r="C35" s="11">
        <v>27737</v>
      </c>
      <c r="D35" s="11">
        <v>6896</v>
      </c>
      <c r="E35" s="11">
        <v>6280</v>
      </c>
      <c r="F35" s="11">
        <v>6249</v>
      </c>
      <c r="G35" s="12">
        <v>8042</v>
      </c>
      <c r="H35" s="18">
        <v>8044</v>
      </c>
      <c r="I35" s="18">
        <v>8433</v>
      </c>
      <c r="J35" s="18">
        <v>8655</v>
      </c>
      <c r="K35" s="28">
        <v>8655</v>
      </c>
      <c r="L35" s="32">
        <v>7632</v>
      </c>
      <c r="M35" s="28">
        <v>6262</v>
      </c>
      <c r="N35" s="28">
        <v>8991.5</v>
      </c>
      <c r="O35" s="28">
        <v>3301</v>
      </c>
      <c r="P35" s="28">
        <v>3318</v>
      </c>
      <c r="Q35" s="28">
        <v>3869</v>
      </c>
      <c r="R35" s="60">
        <v>3869</v>
      </c>
    </row>
    <row r="36" spans="2:18" ht="15">
      <c r="B36" s="17" t="s">
        <v>12</v>
      </c>
      <c r="C36" s="11">
        <v>195</v>
      </c>
      <c r="D36" s="12">
        <v>204</v>
      </c>
      <c r="E36" s="12">
        <v>201</v>
      </c>
      <c r="F36" s="12">
        <v>201</v>
      </c>
      <c r="G36" s="12">
        <v>200.7</v>
      </c>
      <c r="H36" s="18">
        <v>266</v>
      </c>
      <c r="I36" s="18">
        <v>200.7</v>
      </c>
      <c r="J36" s="18">
        <v>267.4</v>
      </c>
      <c r="K36" s="28">
        <v>277</v>
      </c>
      <c r="L36" s="32">
        <v>277</v>
      </c>
      <c r="M36" s="28">
        <v>5</v>
      </c>
      <c r="N36" s="28">
        <v>205.5</v>
      </c>
      <c r="O36" s="28">
        <v>206</v>
      </c>
      <c r="P36" s="28">
        <v>180</v>
      </c>
      <c r="Q36" s="28">
        <v>172</v>
      </c>
      <c r="R36" s="60">
        <v>200</v>
      </c>
    </row>
    <row r="37" spans="1:18" ht="15">
      <c r="A37" s="3"/>
      <c r="B37" s="17" t="s">
        <v>8</v>
      </c>
      <c r="C37" s="11">
        <v>5699</v>
      </c>
      <c r="D37" s="12">
        <v>2496</v>
      </c>
      <c r="E37" s="12">
        <v>1225</v>
      </c>
      <c r="F37" s="12">
        <v>312</v>
      </c>
      <c r="G37" s="12">
        <v>67</v>
      </c>
      <c r="H37" s="18">
        <v>67</v>
      </c>
      <c r="I37" s="18">
        <v>233</v>
      </c>
      <c r="J37" s="18">
        <v>206</v>
      </c>
      <c r="K37" s="28">
        <v>195</v>
      </c>
      <c r="L37" s="32">
        <v>200</v>
      </c>
      <c r="M37" s="28" t="s">
        <v>1</v>
      </c>
      <c r="N37" s="28">
        <v>33</v>
      </c>
      <c r="O37" s="28">
        <v>33</v>
      </c>
      <c r="P37" s="28" t="s">
        <v>1</v>
      </c>
      <c r="Q37" s="28" t="s">
        <v>1</v>
      </c>
      <c r="R37" s="60" t="s">
        <v>1</v>
      </c>
    </row>
    <row r="38" spans="2:18" ht="15">
      <c r="B38" s="17" t="s">
        <v>11</v>
      </c>
      <c r="C38" s="11">
        <v>765</v>
      </c>
      <c r="D38" s="12">
        <v>6466</v>
      </c>
      <c r="E38" s="12">
        <v>7612</v>
      </c>
      <c r="F38" s="12">
        <v>3301</v>
      </c>
      <c r="G38" s="12">
        <v>3318.5</v>
      </c>
      <c r="H38" s="18">
        <v>3462</v>
      </c>
      <c r="I38" s="18">
        <v>8460</v>
      </c>
      <c r="J38" s="18">
        <v>6071.2</v>
      </c>
      <c r="K38" s="28">
        <v>5407</v>
      </c>
      <c r="L38" s="32">
        <v>7329</v>
      </c>
      <c r="M38" s="28">
        <v>4625.7</v>
      </c>
      <c r="N38" s="28">
        <v>7020</v>
      </c>
      <c r="O38" s="28">
        <v>3542</v>
      </c>
      <c r="P38" s="28">
        <v>2153</v>
      </c>
      <c r="Q38" s="28">
        <v>2348</v>
      </c>
      <c r="R38" s="60">
        <v>3113</v>
      </c>
    </row>
    <row r="39" spans="2:18" ht="15">
      <c r="B39" s="17" t="s">
        <v>10</v>
      </c>
      <c r="C39" s="11">
        <v>1156</v>
      </c>
      <c r="D39" s="12">
        <v>1156</v>
      </c>
      <c r="E39" s="12">
        <v>1342</v>
      </c>
      <c r="F39" s="12">
        <v>524</v>
      </c>
      <c r="G39" s="12">
        <v>524</v>
      </c>
      <c r="H39" s="18">
        <v>524</v>
      </c>
      <c r="I39" s="18">
        <v>2549</v>
      </c>
      <c r="J39" s="18">
        <v>258</v>
      </c>
      <c r="K39" s="28">
        <v>287</v>
      </c>
      <c r="L39" s="32">
        <v>259</v>
      </c>
      <c r="M39" s="28">
        <v>230</v>
      </c>
      <c r="N39" s="28">
        <v>230</v>
      </c>
      <c r="O39" s="28">
        <v>470</v>
      </c>
      <c r="P39" s="28">
        <v>471</v>
      </c>
      <c r="Q39" s="28">
        <v>410</v>
      </c>
      <c r="R39" s="60">
        <v>687</v>
      </c>
    </row>
    <row r="40" spans="1:18" ht="15">
      <c r="A40" s="2"/>
      <c r="B40" s="19" t="s">
        <v>65</v>
      </c>
      <c r="C40" s="9">
        <f aca="true" t="shared" si="7" ref="C40:K40">SUM(C41:C45)</f>
        <v>13515</v>
      </c>
      <c r="D40" s="9">
        <f t="shared" si="7"/>
        <v>37554</v>
      </c>
      <c r="E40" s="9">
        <f t="shared" si="7"/>
        <v>39879</v>
      </c>
      <c r="F40" s="9">
        <f t="shared" si="7"/>
        <v>38597</v>
      </c>
      <c r="G40" s="10">
        <f t="shared" si="7"/>
        <v>39037.04</v>
      </c>
      <c r="H40" s="10">
        <f t="shared" si="7"/>
        <v>42141</v>
      </c>
      <c r="I40" s="10">
        <f t="shared" si="7"/>
        <v>37381.850000000006</v>
      </c>
      <c r="J40" s="10">
        <f t="shared" si="7"/>
        <v>37414.75</v>
      </c>
      <c r="K40" s="29">
        <f t="shared" si="7"/>
        <v>40273.9</v>
      </c>
      <c r="L40" s="33">
        <v>34914.24</v>
      </c>
      <c r="M40" s="29">
        <f aca="true" t="shared" si="8" ref="M40:R40">SUM(M41:M45)</f>
        <v>13614.099999999999</v>
      </c>
      <c r="N40" s="29">
        <f t="shared" si="8"/>
        <v>13391.44</v>
      </c>
      <c r="O40" s="29">
        <f t="shared" si="8"/>
        <v>37000</v>
      </c>
      <c r="P40" s="29">
        <f t="shared" si="8"/>
        <v>10488</v>
      </c>
      <c r="Q40" s="29">
        <f t="shared" si="8"/>
        <v>11153</v>
      </c>
      <c r="R40" s="61">
        <f t="shared" si="8"/>
        <v>46334</v>
      </c>
    </row>
    <row r="41" spans="1:18" ht="15">
      <c r="A41" s="3"/>
      <c r="B41" s="17" t="s">
        <v>28</v>
      </c>
      <c r="C41" s="11">
        <v>5085</v>
      </c>
      <c r="D41" s="11">
        <v>5143</v>
      </c>
      <c r="E41" s="11">
        <v>5414</v>
      </c>
      <c r="F41" s="11">
        <v>4386</v>
      </c>
      <c r="G41" s="12">
        <v>4496.8</v>
      </c>
      <c r="H41" s="18">
        <v>5110</v>
      </c>
      <c r="I41" s="18">
        <v>4551.5</v>
      </c>
      <c r="J41" s="18">
        <v>4642.46</v>
      </c>
      <c r="K41" s="28">
        <v>4685.47</v>
      </c>
      <c r="L41" s="32">
        <v>2875.7</v>
      </c>
      <c r="M41" s="28">
        <v>2753.4</v>
      </c>
      <c r="N41" s="28">
        <v>2850.25</v>
      </c>
      <c r="O41" s="28">
        <v>3401</v>
      </c>
      <c r="P41" s="28">
        <v>1965</v>
      </c>
      <c r="Q41" s="28">
        <v>1980</v>
      </c>
      <c r="R41" s="60">
        <v>2695</v>
      </c>
    </row>
    <row r="42" spans="1:18" ht="15">
      <c r="A42" s="3"/>
      <c r="B42" s="17" t="s">
        <v>29</v>
      </c>
      <c r="C42" s="11">
        <v>2088</v>
      </c>
      <c r="D42" s="11">
        <v>1850</v>
      </c>
      <c r="E42" s="11">
        <v>1850</v>
      </c>
      <c r="F42" s="11">
        <v>1105</v>
      </c>
      <c r="G42" s="12">
        <v>1314.79</v>
      </c>
      <c r="H42" s="18">
        <v>1421</v>
      </c>
      <c r="I42" s="18">
        <v>1432.39</v>
      </c>
      <c r="J42" s="18">
        <v>1186.7</v>
      </c>
      <c r="K42" s="28">
        <v>2919</v>
      </c>
      <c r="L42" s="32">
        <v>1500.4</v>
      </c>
      <c r="M42" s="28">
        <v>1768.6</v>
      </c>
      <c r="N42" s="28">
        <v>1669.6</v>
      </c>
      <c r="O42" s="28">
        <v>1969</v>
      </c>
      <c r="P42" s="28">
        <v>1909</v>
      </c>
      <c r="Q42" s="28">
        <v>2019</v>
      </c>
      <c r="R42" s="60">
        <v>2265</v>
      </c>
    </row>
    <row r="43" spans="1:18" ht="15">
      <c r="A43" s="3"/>
      <c r="B43" s="17" t="s">
        <v>27</v>
      </c>
      <c r="C43" s="11">
        <v>975</v>
      </c>
      <c r="D43" s="11">
        <v>863</v>
      </c>
      <c r="E43" s="11">
        <v>823</v>
      </c>
      <c r="F43" s="11">
        <v>796</v>
      </c>
      <c r="G43" s="12">
        <v>752</v>
      </c>
      <c r="H43" s="18">
        <v>2995</v>
      </c>
      <c r="I43" s="18">
        <v>3204.9</v>
      </c>
      <c r="J43" s="18">
        <v>3208.91</v>
      </c>
      <c r="K43" s="28">
        <v>4934.77</v>
      </c>
      <c r="L43" s="32">
        <v>4786.3</v>
      </c>
      <c r="M43" s="28">
        <v>4629.37</v>
      </c>
      <c r="N43" s="28">
        <v>4498.24</v>
      </c>
      <c r="O43" s="28">
        <v>4300</v>
      </c>
      <c r="P43" s="28">
        <v>2974</v>
      </c>
      <c r="Q43" s="28">
        <v>3289</v>
      </c>
      <c r="R43" s="60">
        <v>6244</v>
      </c>
    </row>
    <row r="44" spans="1:18" ht="15">
      <c r="A44" s="3"/>
      <c r="B44" s="17" t="s">
        <v>31</v>
      </c>
      <c r="C44" s="11">
        <v>1012</v>
      </c>
      <c r="D44" s="11">
        <v>1032</v>
      </c>
      <c r="E44" s="11">
        <v>572</v>
      </c>
      <c r="F44" s="11">
        <v>572</v>
      </c>
      <c r="G44" s="12">
        <v>547</v>
      </c>
      <c r="H44" s="18">
        <v>547</v>
      </c>
      <c r="I44" s="18">
        <v>522</v>
      </c>
      <c r="J44" s="18">
        <v>522</v>
      </c>
      <c r="K44" s="28">
        <v>522</v>
      </c>
      <c r="L44" s="32">
        <v>522</v>
      </c>
      <c r="M44" s="28">
        <v>692.1</v>
      </c>
      <c r="N44" s="28">
        <v>692</v>
      </c>
      <c r="O44" s="28">
        <v>720</v>
      </c>
      <c r="P44" s="28">
        <v>680</v>
      </c>
      <c r="Q44" s="28">
        <v>949</v>
      </c>
      <c r="R44" s="60">
        <v>1337</v>
      </c>
    </row>
    <row r="45" spans="1:18" ht="15">
      <c r="A45" s="3"/>
      <c r="B45" s="17" t="s">
        <v>30</v>
      </c>
      <c r="C45" s="11">
        <v>4355</v>
      </c>
      <c r="D45" s="11">
        <v>28666</v>
      </c>
      <c r="E45" s="11">
        <v>31220</v>
      </c>
      <c r="F45" s="11">
        <v>31738</v>
      </c>
      <c r="G45" s="12">
        <v>31926.45</v>
      </c>
      <c r="H45" s="18">
        <v>32068</v>
      </c>
      <c r="I45" s="18">
        <v>27671.06</v>
      </c>
      <c r="J45" s="18">
        <v>27854.68</v>
      </c>
      <c r="K45" s="28">
        <v>27212.66</v>
      </c>
      <c r="L45" s="32">
        <v>25229.64</v>
      </c>
      <c r="M45" s="28">
        <v>3770.63</v>
      </c>
      <c r="N45" s="28">
        <v>3681.35</v>
      </c>
      <c r="O45" s="28">
        <v>26610</v>
      </c>
      <c r="P45" s="28">
        <v>2960</v>
      </c>
      <c r="Q45" s="28">
        <v>2916</v>
      </c>
      <c r="R45" s="60">
        <v>33793</v>
      </c>
    </row>
    <row r="46" spans="1:18" ht="15">
      <c r="A46" s="2"/>
      <c r="B46" s="19" t="s">
        <v>77</v>
      </c>
      <c r="C46" s="9">
        <f aca="true" t="shared" si="9" ref="C46:K46">SUM(C47:C52)</f>
        <v>9002</v>
      </c>
      <c r="D46" s="9">
        <f t="shared" si="9"/>
        <v>11575</v>
      </c>
      <c r="E46" s="9">
        <f t="shared" si="9"/>
        <v>13129</v>
      </c>
      <c r="F46" s="9">
        <f t="shared" si="9"/>
        <v>20337</v>
      </c>
      <c r="G46" s="9">
        <f t="shared" si="9"/>
        <v>19635.999999999996</v>
      </c>
      <c r="H46" s="9">
        <f t="shared" si="9"/>
        <v>19790</v>
      </c>
      <c r="I46" s="10">
        <f t="shared" si="9"/>
        <v>19975.5</v>
      </c>
      <c r="J46" s="10">
        <f t="shared" si="9"/>
        <v>20322.079999999998</v>
      </c>
      <c r="K46" s="29">
        <f t="shared" si="9"/>
        <v>20238.039999999997</v>
      </c>
      <c r="L46" s="33">
        <v>7809.18</v>
      </c>
      <c r="M46" s="29">
        <f aca="true" t="shared" si="10" ref="M46:R46">SUM(M47:M52)</f>
        <v>7829.579999999999</v>
      </c>
      <c r="N46" s="29">
        <f t="shared" si="10"/>
        <v>8395.57</v>
      </c>
      <c r="O46" s="29">
        <f t="shared" si="10"/>
        <v>6000</v>
      </c>
      <c r="P46" s="29">
        <f t="shared" si="10"/>
        <v>4135</v>
      </c>
      <c r="Q46" s="29">
        <f t="shared" si="10"/>
        <v>7015</v>
      </c>
      <c r="R46" s="61">
        <f t="shared" si="10"/>
        <v>4523</v>
      </c>
    </row>
    <row r="47" spans="1:18" ht="15">
      <c r="A47" s="3"/>
      <c r="B47" s="17" t="s">
        <v>22</v>
      </c>
      <c r="C47" s="11">
        <v>582</v>
      </c>
      <c r="D47" s="12">
        <v>518</v>
      </c>
      <c r="E47" s="12">
        <v>474</v>
      </c>
      <c r="F47" s="12">
        <v>480</v>
      </c>
      <c r="G47" s="12">
        <v>317.7</v>
      </c>
      <c r="H47" s="18">
        <v>413</v>
      </c>
      <c r="I47" s="18">
        <v>596.6</v>
      </c>
      <c r="J47" s="18">
        <v>630.1</v>
      </c>
      <c r="K47" s="28">
        <v>635.8</v>
      </c>
      <c r="L47" s="32">
        <v>597.4</v>
      </c>
      <c r="M47" s="28">
        <v>545.8</v>
      </c>
      <c r="N47" s="28">
        <v>883.9</v>
      </c>
      <c r="O47" s="28">
        <v>893</v>
      </c>
      <c r="P47" s="28">
        <v>569</v>
      </c>
      <c r="Q47" s="28">
        <v>538</v>
      </c>
      <c r="R47" s="60">
        <v>587</v>
      </c>
    </row>
    <row r="48" spans="1:18" ht="15">
      <c r="A48" s="3"/>
      <c r="B48" s="17" t="s">
        <v>26</v>
      </c>
      <c r="C48" s="11">
        <v>1767</v>
      </c>
      <c r="D48" s="11">
        <v>5724</v>
      </c>
      <c r="E48" s="11">
        <v>7580</v>
      </c>
      <c r="F48" s="11">
        <v>15038</v>
      </c>
      <c r="G48" s="12">
        <v>15038</v>
      </c>
      <c r="H48" s="18">
        <v>15038</v>
      </c>
      <c r="I48" s="18">
        <v>15038</v>
      </c>
      <c r="J48" s="18">
        <v>15038.4</v>
      </c>
      <c r="K48" s="28">
        <v>15038.4</v>
      </c>
      <c r="L48" s="32">
        <v>2542.5</v>
      </c>
      <c r="M48" s="28">
        <v>2158.4</v>
      </c>
      <c r="N48" s="28">
        <v>2384.87</v>
      </c>
      <c r="O48" s="28">
        <v>655</v>
      </c>
      <c r="P48" s="28">
        <v>698</v>
      </c>
      <c r="Q48" s="28">
        <v>1230</v>
      </c>
      <c r="R48" s="60">
        <v>1222</v>
      </c>
    </row>
    <row r="49" spans="1:18" ht="15">
      <c r="A49" s="3"/>
      <c r="B49" s="17" t="s">
        <v>23</v>
      </c>
      <c r="C49" s="11">
        <v>2848</v>
      </c>
      <c r="D49" s="11">
        <v>2833</v>
      </c>
      <c r="E49" s="11">
        <v>2833</v>
      </c>
      <c r="F49" s="11">
        <v>2248</v>
      </c>
      <c r="G49" s="12">
        <v>1739.6</v>
      </c>
      <c r="H49" s="18">
        <v>1700</v>
      </c>
      <c r="I49" s="18">
        <v>1707.3</v>
      </c>
      <c r="J49" s="18">
        <v>1697</v>
      </c>
      <c r="K49" s="28">
        <v>1691.26</v>
      </c>
      <c r="L49" s="32">
        <v>1667</v>
      </c>
      <c r="M49" s="28">
        <v>1659</v>
      </c>
      <c r="N49" s="28">
        <v>1610</v>
      </c>
      <c r="O49" s="28">
        <v>1025</v>
      </c>
      <c r="P49" s="28">
        <v>229</v>
      </c>
      <c r="Q49" s="28">
        <v>211</v>
      </c>
      <c r="R49" s="60">
        <v>222</v>
      </c>
    </row>
    <row r="50" spans="1:18" ht="15">
      <c r="A50" s="3"/>
      <c r="B50" s="17" t="s">
        <v>78</v>
      </c>
      <c r="C50" s="11">
        <v>683</v>
      </c>
      <c r="D50" s="11">
        <v>556</v>
      </c>
      <c r="E50" s="11">
        <v>607</v>
      </c>
      <c r="F50" s="11">
        <v>852</v>
      </c>
      <c r="G50" s="12">
        <v>823.6</v>
      </c>
      <c r="H50" s="18">
        <v>897</v>
      </c>
      <c r="I50" s="18">
        <v>806.5</v>
      </c>
      <c r="J50" s="18">
        <v>1250.8</v>
      </c>
      <c r="K50" s="28">
        <v>1164.8</v>
      </c>
      <c r="L50" s="32">
        <v>1240.4</v>
      </c>
      <c r="M50" s="28">
        <v>1587.6</v>
      </c>
      <c r="N50" s="28">
        <v>1567.4</v>
      </c>
      <c r="O50" s="28">
        <v>1572</v>
      </c>
      <c r="P50" s="28">
        <v>1604</v>
      </c>
      <c r="Q50" s="28">
        <v>4026</v>
      </c>
      <c r="R50" s="60">
        <v>1582</v>
      </c>
    </row>
    <row r="51" spans="1:18" ht="15">
      <c r="A51" s="3"/>
      <c r="B51" s="17" t="s">
        <v>25</v>
      </c>
      <c r="C51" s="11">
        <v>1180</v>
      </c>
      <c r="D51" s="11">
        <v>2</v>
      </c>
      <c r="E51" s="11">
        <v>11</v>
      </c>
      <c r="F51" s="11">
        <v>11</v>
      </c>
      <c r="G51" s="12">
        <v>11</v>
      </c>
      <c r="H51" s="18">
        <v>11</v>
      </c>
      <c r="I51" s="18">
        <v>14</v>
      </c>
      <c r="J51" s="18">
        <v>15</v>
      </c>
      <c r="K51" s="28">
        <v>14</v>
      </c>
      <c r="L51" s="32">
        <v>14</v>
      </c>
      <c r="M51" s="28">
        <v>14</v>
      </c>
      <c r="N51" s="28">
        <v>9.72</v>
      </c>
      <c r="O51" s="28">
        <v>10</v>
      </c>
      <c r="P51" s="28" t="s">
        <v>1</v>
      </c>
      <c r="Q51" s="28" t="s">
        <v>1</v>
      </c>
      <c r="R51" s="60" t="s">
        <v>1</v>
      </c>
    </row>
    <row r="52" spans="1:18" ht="15">
      <c r="A52" s="3"/>
      <c r="B52" s="17" t="s">
        <v>24</v>
      </c>
      <c r="C52" s="11">
        <v>1942</v>
      </c>
      <c r="D52" s="11">
        <v>1942</v>
      </c>
      <c r="E52" s="11">
        <v>1624</v>
      </c>
      <c r="F52" s="11">
        <v>1708</v>
      </c>
      <c r="G52" s="12">
        <v>1706.1</v>
      </c>
      <c r="H52" s="18">
        <v>1731</v>
      </c>
      <c r="I52" s="18">
        <v>1813.1</v>
      </c>
      <c r="J52" s="18">
        <v>1690.78</v>
      </c>
      <c r="K52" s="28">
        <v>1693.78</v>
      </c>
      <c r="L52" s="32">
        <v>1747.78</v>
      </c>
      <c r="M52" s="28">
        <v>1864.78</v>
      </c>
      <c r="N52" s="28">
        <v>1939.68</v>
      </c>
      <c r="O52" s="28">
        <v>1845</v>
      </c>
      <c r="P52" s="28">
        <v>1035</v>
      </c>
      <c r="Q52" s="28">
        <v>1010</v>
      </c>
      <c r="R52" s="60">
        <v>910</v>
      </c>
    </row>
    <row r="53" spans="2:18" ht="15">
      <c r="B53" s="19" t="s">
        <v>80</v>
      </c>
      <c r="C53" s="13">
        <f>SUM(C54:C60)</f>
        <v>24155</v>
      </c>
      <c r="D53" s="13">
        <f aca="true" t="shared" si="11" ref="D53:Q53">SUM(D54:D60)</f>
        <v>29614</v>
      </c>
      <c r="E53" s="13">
        <f t="shared" si="11"/>
        <v>31387</v>
      </c>
      <c r="F53" s="13">
        <f t="shared" si="11"/>
        <v>22519</v>
      </c>
      <c r="G53" s="14">
        <f t="shared" si="11"/>
        <v>22658.32</v>
      </c>
      <c r="H53" s="14">
        <f t="shared" si="11"/>
        <v>23253</v>
      </c>
      <c r="I53" s="14">
        <f t="shared" si="11"/>
        <v>22962.17</v>
      </c>
      <c r="J53" s="14">
        <f t="shared" si="11"/>
        <v>24455.53</v>
      </c>
      <c r="K53" s="14">
        <f t="shared" si="11"/>
        <v>25931.42</v>
      </c>
      <c r="L53" s="14">
        <f t="shared" si="11"/>
        <v>27639.12</v>
      </c>
      <c r="M53" s="14">
        <f t="shared" si="11"/>
        <v>27982.829999999998</v>
      </c>
      <c r="N53" s="14">
        <f t="shared" si="11"/>
        <v>31301.95</v>
      </c>
      <c r="O53" s="14">
        <f t="shared" si="11"/>
        <v>33875</v>
      </c>
      <c r="P53" s="14">
        <f t="shared" si="11"/>
        <v>31774</v>
      </c>
      <c r="Q53" s="14">
        <f t="shared" si="11"/>
        <v>28538</v>
      </c>
      <c r="R53" s="66">
        <f>SUM(R54:R60)</f>
        <v>28475</v>
      </c>
    </row>
    <row r="54" spans="2:18" ht="15">
      <c r="B54" s="17" t="s">
        <v>39</v>
      </c>
      <c r="C54" s="15">
        <v>92</v>
      </c>
      <c r="D54" s="16">
        <v>316</v>
      </c>
      <c r="E54" s="16">
        <v>305</v>
      </c>
      <c r="F54" s="16">
        <v>141</v>
      </c>
      <c r="G54" s="16">
        <v>139.5</v>
      </c>
      <c r="H54" s="18">
        <v>204</v>
      </c>
      <c r="I54" s="18">
        <v>198.6</v>
      </c>
      <c r="J54" s="18">
        <v>243.6</v>
      </c>
      <c r="K54" s="28">
        <v>250.5</v>
      </c>
      <c r="L54" s="32">
        <v>143.5</v>
      </c>
      <c r="M54" s="28">
        <v>222.9</v>
      </c>
      <c r="N54" s="28">
        <v>324.5</v>
      </c>
      <c r="O54" s="28">
        <v>325</v>
      </c>
      <c r="P54" s="28">
        <v>324</v>
      </c>
      <c r="Q54" s="28">
        <v>324</v>
      </c>
      <c r="R54" s="60">
        <v>324</v>
      </c>
    </row>
    <row r="55" spans="2:18" ht="15">
      <c r="B55" s="17" t="s">
        <v>40</v>
      </c>
      <c r="C55" s="15">
        <v>9716</v>
      </c>
      <c r="D55" s="15">
        <v>7651</v>
      </c>
      <c r="E55" s="15">
        <v>15111</v>
      </c>
      <c r="F55" s="15">
        <v>7695</v>
      </c>
      <c r="G55" s="16">
        <v>7792.84</v>
      </c>
      <c r="H55" s="18">
        <v>7946</v>
      </c>
      <c r="I55" s="18">
        <v>7780.04</v>
      </c>
      <c r="J55" s="18">
        <v>8168.2</v>
      </c>
      <c r="K55" s="28">
        <v>9133</v>
      </c>
      <c r="L55" s="32">
        <v>9118</v>
      </c>
      <c r="M55" s="28">
        <v>9096</v>
      </c>
      <c r="N55" s="28">
        <v>9075</v>
      </c>
      <c r="O55" s="28">
        <v>11075</v>
      </c>
      <c r="P55" s="28">
        <v>10925</v>
      </c>
      <c r="Q55" s="28">
        <v>11075</v>
      </c>
      <c r="R55" s="60">
        <v>11167</v>
      </c>
    </row>
    <row r="56" spans="2:18" ht="15">
      <c r="B56" s="17" t="s">
        <v>32</v>
      </c>
      <c r="C56" s="15">
        <v>602</v>
      </c>
      <c r="D56" s="16">
        <v>400</v>
      </c>
      <c r="E56" s="16">
        <v>527</v>
      </c>
      <c r="F56" s="16">
        <v>519</v>
      </c>
      <c r="G56" s="16">
        <v>531.97</v>
      </c>
      <c r="H56" s="18">
        <v>580</v>
      </c>
      <c r="I56" s="18">
        <v>577.42</v>
      </c>
      <c r="J56" s="18">
        <v>598.91</v>
      </c>
      <c r="K56" s="28">
        <v>1607.42</v>
      </c>
      <c r="L56" s="32">
        <v>2459.12</v>
      </c>
      <c r="M56" s="28">
        <v>1782.4</v>
      </c>
      <c r="N56" s="28">
        <v>2006.92</v>
      </c>
      <c r="O56" s="28">
        <v>1806</v>
      </c>
      <c r="P56" s="28">
        <v>1689</v>
      </c>
      <c r="Q56" s="28">
        <v>1605</v>
      </c>
      <c r="R56" s="60">
        <v>1575</v>
      </c>
    </row>
    <row r="57" spans="2:18" ht="15">
      <c r="B57" s="17" t="s">
        <v>43</v>
      </c>
      <c r="C57" s="15">
        <v>3960</v>
      </c>
      <c r="D57" s="16">
        <v>6271</v>
      </c>
      <c r="E57" s="16">
        <v>6331</v>
      </c>
      <c r="F57" s="16">
        <v>5992</v>
      </c>
      <c r="G57" s="16">
        <v>5991.16</v>
      </c>
      <c r="H57" s="18">
        <v>6307</v>
      </c>
      <c r="I57" s="18">
        <v>6205.26</v>
      </c>
      <c r="J57" s="18">
        <v>7099.82</v>
      </c>
      <c r="K57" s="28">
        <v>6448.5</v>
      </c>
      <c r="L57" s="32">
        <v>6489.5</v>
      </c>
      <c r="M57" s="28">
        <v>7635.53</v>
      </c>
      <c r="N57" s="28">
        <v>9495.53</v>
      </c>
      <c r="O57" s="28">
        <v>12260</v>
      </c>
      <c r="P57" s="28">
        <v>10415</v>
      </c>
      <c r="Q57" s="28">
        <v>6912</v>
      </c>
      <c r="R57" s="60">
        <v>6810</v>
      </c>
    </row>
    <row r="58" spans="2:18" ht="15">
      <c r="B58" s="17" t="s">
        <v>41</v>
      </c>
      <c r="C58" s="15">
        <v>883</v>
      </c>
      <c r="D58" s="16">
        <v>740</v>
      </c>
      <c r="E58" s="16">
        <v>991</v>
      </c>
      <c r="F58" s="16">
        <v>132</v>
      </c>
      <c r="G58" s="16">
        <v>132</v>
      </c>
      <c r="H58" s="18">
        <v>132</v>
      </c>
      <c r="I58" s="18">
        <v>132</v>
      </c>
      <c r="J58" s="18">
        <v>132</v>
      </c>
      <c r="K58" s="28">
        <v>252</v>
      </c>
      <c r="L58" s="32">
        <v>475</v>
      </c>
      <c r="M58" s="28">
        <v>365</v>
      </c>
      <c r="N58" s="28">
        <v>375</v>
      </c>
      <c r="O58" s="28">
        <v>221</v>
      </c>
      <c r="P58" s="28">
        <v>221</v>
      </c>
      <c r="Q58" s="28">
        <v>221</v>
      </c>
      <c r="R58" s="60">
        <v>221</v>
      </c>
    </row>
    <row r="59" spans="2:18" ht="15">
      <c r="B59" s="17" t="s">
        <v>81</v>
      </c>
      <c r="C59" s="15">
        <v>1320</v>
      </c>
      <c r="D59" s="16">
        <v>6623</v>
      </c>
      <c r="E59" s="16">
        <v>4772</v>
      </c>
      <c r="F59" s="16">
        <v>4681</v>
      </c>
      <c r="G59" s="16">
        <v>4685.85</v>
      </c>
      <c r="H59" s="18">
        <v>4686</v>
      </c>
      <c r="I59" s="18">
        <v>4685.85</v>
      </c>
      <c r="J59" s="18">
        <v>4828</v>
      </c>
      <c r="K59" s="28">
        <v>4828</v>
      </c>
      <c r="L59" s="32">
        <v>5544</v>
      </c>
      <c r="M59" s="28">
        <v>5544</v>
      </c>
      <c r="N59" s="28">
        <v>6633</v>
      </c>
      <c r="O59" s="28">
        <v>1820</v>
      </c>
      <c r="P59" s="28">
        <v>1832</v>
      </c>
      <c r="Q59" s="28">
        <v>2033</v>
      </c>
      <c r="R59" s="60">
        <v>2009</v>
      </c>
    </row>
    <row r="60" spans="2:18" ht="15">
      <c r="B60" s="17" t="s">
        <v>42</v>
      </c>
      <c r="C60" s="15">
        <v>7582</v>
      </c>
      <c r="D60" s="16">
        <v>7613</v>
      </c>
      <c r="E60" s="16">
        <v>3350</v>
      </c>
      <c r="F60" s="16">
        <v>3359</v>
      </c>
      <c r="G60" s="16">
        <v>3385</v>
      </c>
      <c r="H60" s="18">
        <v>3398</v>
      </c>
      <c r="I60" s="18">
        <v>3383</v>
      </c>
      <c r="J60" s="18">
        <v>3385</v>
      </c>
      <c r="K60" s="28">
        <v>3412</v>
      </c>
      <c r="L60" s="32">
        <v>3410</v>
      </c>
      <c r="M60" s="28">
        <v>3337</v>
      </c>
      <c r="N60" s="28">
        <v>3392</v>
      </c>
      <c r="O60" s="28">
        <v>6368</v>
      </c>
      <c r="P60" s="28">
        <v>6368</v>
      </c>
      <c r="Q60" s="28">
        <v>6368</v>
      </c>
      <c r="R60" s="60">
        <v>6369</v>
      </c>
    </row>
    <row r="61" spans="2:18" ht="15">
      <c r="B61" s="35" t="s">
        <v>79</v>
      </c>
      <c r="C61" s="14">
        <f>SUM(C62:C65)</f>
        <v>14410</v>
      </c>
      <c r="D61" s="14">
        <f aca="true" t="shared" si="12" ref="D61:Q61">SUM(D62:D65)</f>
        <v>14831</v>
      </c>
      <c r="E61" s="14">
        <f t="shared" si="12"/>
        <v>15263</v>
      </c>
      <c r="F61" s="14">
        <f t="shared" si="12"/>
        <v>14923</v>
      </c>
      <c r="G61" s="14">
        <f t="shared" si="12"/>
        <v>14826.3</v>
      </c>
      <c r="H61" s="14">
        <f t="shared" si="12"/>
        <v>15642</v>
      </c>
      <c r="I61" s="14">
        <f t="shared" si="12"/>
        <v>15245</v>
      </c>
      <c r="J61" s="14">
        <f t="shared" si="12"/>
        <v>17500.6</v>
      </c>
      <c r="K61" s="14">
        <f t="shared" si="12"/>
        <v>15910.2</v>
      </c>
      <c r="L61" s="14">
        <f t="shared" si="12"/>
        <v>10966.099999999999</v>
      </c>
      <c r="M61" s="14">
        <f t="shared" si="12"/>
        <v>19283.3</v>
      </c>
      <c r="N61" s="14">
        <f t="shared" si="12"/>
        <v>15296.999999999998</v>
      </c>
      <c r="O61" s="14">
        <f t="shared" si="12"/>
        <v>9632</v>
      </c>
      <c r="P61" s="14">
        <f t="shared" si="12"/>
        <v>9241</v>
      </c>
      <c r="Q61" s="14">
        <f t="shared" si="12"/>
        <v>8094</v>
      </c>
      <c r="R61" s="66">
        <f>SUM(R62:R65)</f>
        <v>6315</v>
      </c>
    </row>
    <row r="62" spans="2:18" ht="15">
      <c r="B62" s="17" t="s">
        <v>33</v>
      </c>
      <c r="C62" s="15">
        <v>7949</v>
      </c>
      <c r="D62" s="15">
        <v>8225</v>
      </c>
      <c r="E62" s="15">
        <v>8230</v>
      </c>
      <c r="F62" s="15">
        <v>8243</v>
      </c>
      <c r="G62" s="15">
        <v>8416.5</v>
      </c>
      <c r="H62" s="20">
        <v>8305</v>
      </c>
      <c r="I62" s="18">
        <v>8285.5</v>
      </c>
      <c r="J62" s="18">
        <v>10900.5</v>
      </c>
      <c r="K62" s="28">
        <v>10153.5</v>
      </c>
      <c r="L62" s="32">
        <v>5275.4</v>
      </c>
      <c r="M62" s="28">
        <v>13604.4</v>
      </c>
      <c r="N62" s="28">
        <v>9954.4</v>
      </c>
      <c r="O62" s="28">
        <v>4472</v>
      </c>
      <c r="P62" s="28">
        <v>5448</v>
      </c>
      <c r="Q62" s="28">
        <v>5493</v>
      </c>
      <c r="R62" s="60">
        <v>4231</v>
      </c>
    </row>
    <row r="63" spans="2:18" ht="15">
      <c r="B63" s="17" t="s">
        <v>44</v>
      </c>
      <c r="C63" s="15">
        <v>2966</v>
      </c>
      <c r="D63" s="16">
        <v>2966</v>
      </c>
      <c r="E63" s="16">
        <v>3006</v>
      </c>
      <c r="F63" s="16">
        <v>2966</v>
      </c>
      <c r="G63" s="16">
        <v>2861</v>
      </c>
      <c r="H63" s="18">
        <v>3985</v>
      </c>
      <c r="I63" s="18">
        <v>3679.4</v>
      </c>
      <c r="J63" s="18">
        <v>3322.4</v>
      </c>
      <c r="K63" s="28">
        <v>2431.4</v>
      </c>
      <c r="L63" s="32">
        <v>2178.4</v>
      </c>
      <c r="M63" s="28">
        <v>2178.4</v>
      </c>
      <c r="N63" s="28">
        <v>2081.2</v>
      </c>
      <c r="O63" s="28">
        <v>2073</v>
      </c>
      <c r="P63" s="28">
        <v>1599</v>
      </c>
      <c r="Q63" s="28">
        <v>495</v>
      </c>
      <c r="R63" s="60">
        <v>425</v>
      </c>
    </row>
    <row r="64" spans="2:18" ht="15">
      <c r="B64" s="17" t="s">
        <v>45</v>
      </c>
      <c r="C64" s="15">
        <v>576</v>
      </c>
      <c r="D64" s="16">
        <v>548</v>
      </c>
      <c r="E64" s="16">
        <v>548</v>
      </c>
      <c r="F64" s="16">
        <v>548</v>
      </c>
      <c r="G64" s="16">
        <v>382.8</v>
      </c>
      <c r="H64" s="18">
        <v>225</v>
      </c>
      <c r="I64" s="18">
        <v>224.8</v>
      </c>
      <c r="J64" s="18">
        <v>231.4</v>
      </c>
      <c r="K64" s="28">
        <v>457</v>
      </c>
      <c r="L64" s="32">
        <v>480</v>
      </c>
      <c r="M64" s="28">
        <v>476</v>
      </c>
      <c r="N64" s="28">
        <v>550</v>
      </c>
      <c r="O64" s="28">
        <v>426</v>
      </c>
      <c r="P64" s="28">
        <v>263</v>
      </c>
      <c r="Q64" s="28">
        <v>597</v>
      </c>
      <c r="R64" s="60">
        <v>168</v>
      </c>
    </row>
    <row r="65" spans="2:18" ht="15">
      <c r="B65" s="17" t="s">
        <v>46</v>
      </c>
      <c r="C65" s="15">
        <v>2919</v>
      </c>
      <c r="D65" s="16">
        <v>3092</v>
      </c>
      <c r="E65" s="16">
        <v>3479</v>
      </c>
      <c r="F65" s="16">
        <v>3166</v>
      </c>
      <c r="G65" s="16">
        <v>3166</v>
      </c>
      <c r="H65" s="18">
        <v>3127</v>
      </c>
      <c r="I65" s="18">
        <v>3055.3</v>
      </c>
      <c r="J65" s="18">
        <v>3046.3</v>
      </c>
      <c r="K65" s="28">
        <v>2868.3</v>
      </c>
      <c r="L65" s="32">
        <v>3032.3</v>
      </c>
      <c r="M65" s="28">
        <v>3024.5</v>
      </c>
      <c r="N65" s="28">
        <v>2711.4</v>
      </c>
      <c r="O65" s="28">
        <v>2661</v>
      </c>
      <c r="P65" s="28">
        <v>1931</v>
      </c>
      <c r="Q65" s="28">
        <v>1509</v>
      </c>
      <c r="R65" s="60">
        <v>1491</v>
      </c>
    </row>
    <row r="66" spans="2:18" ht="15">
      <c r="B66" s="19" t="s">
        <v>64</v>
      </c>
      <c r="C66" s="9">
        <f aca="true" t="shared" si="13" ref="C66:K66">SUM(C67:C72)</f>
        <v>98453</v>
      </c>
      <c r="D66" s="9">
        <f t="shared" si="13"/>
        <v>97220</v>
      </c>
      <c r="E66" s="9">
        <f t="shared" si="13"/>
        <v>7894</v>
      </c>
      <c r="F66" s="9">
        <f t="shared" si="13"/>
        <v>10415</v>
      </c>
      <c r="G66" s="10">
        <f t="shared" si="13"/>
        <v>10786.1</v>
      </c>
      <c r="H66" s="9">
        <f t="shared" si="13"/>
        <v>10414</v>
      </c>
      <c r="I66" s="10">
        <f t="shared" si="13"/>
        <v>12737.990000000002</v>
      </c>
      <c r="J66" s="10">
        <f t="shared" si="13"/>
        <v>10822.7</v>
      </c>
      <c r="K66" s="29">
        <f t="shared" si="13"/>
        <v>11515.01</v>
      </c>
      <c r="L66" s="33">
        <v>38754.310000000005</v>
      </c>
      <c r="M66" s="29">
        <f aca="true" t="shared" si="14" ref="M66:R66">SUM(M67:M72)</f>
        <v>14271.51</v>
      </c>
      <c r="N66" s="29">
        <f t="shared" si="14"/>
        <v>6505.290000000001</v>
      </c>
      <c r="O66" s="29">
        <f t="shared" si="14"/>
        <v>7318</v>
      </c>
      <c r="P66" s="29">
        <f t="shared" si="14"/>
        <v>4484</v>
      </c>
      <c r="Q66" s="29">
        <f t="shared" si="14"/>
        <v>15010</v>
      </c>
      <c r="R66" s="61">
        <f t="shared" si="14"/>
        <v>20096</v>
      </c>
    </row>
    <row r="67" spans="2:18" ht="15">
      <c r="B67" s="17" t="s">
        <v>17</v>
      </c>
      <c r="C67" s="11">
        <v>37592</v>
      </c>
      <c r="D67" s="11">
        <v>36859</v>
      </c>
      <c r="E67" s="11">
        <v>1611</v>
      </c>
      <c r="F67" s="11">
        <v>1535</v>
      </c>
      <c r="G67" s="12">
        <v>1535.9</v>
      </c>
      <c r="H67" s="18">
        <v>1536</v>
      </c>
      <c r="I67" s="18">
        <v>1289.7</v>
      </c>
      <c r="J67" s="18">
        <v>1192.2</v>
      </c>
      <c r="K67" s="28">
        <v>1260.77</v>
      </c>
      <c r="L67" s="32">
        <v>1432.87</v>
      </c>
      <c r="M67" s="28">
        <v>1640.87</v>
      </c>
      <c r="N67" s="28">
        <v>1556.4</v>
      </c>
      <c r="O67" s="28">
        <v>1258</v>
      </c>
      <c r="P67" s="28">
        <v>575</v>
      </c>
      <c r="Q67" s="28">
        <v>637</v>
      </c>
      <c r="R67" s="60">
        <v>637</v>
      </c>
    </row>
    <row r="68" spans="2:18" ht="15">
      <c r="B68" s="17" t="s">
        <v>19</v>
      </c>
      <c r="C68" s="11">
        <v>327</v>
      </c>
      <c r="D68" s="12">
        <v>222</v>
      </c>
      <c r="E68" s="12">
        <v>181</v>
      </c>
      <c r="F68" s="12">
        <v>158</v>
      </c>
      <c r="G68" s="12">
        <v>182.18</v>
      </c>
      <c r="H68" s="18">
        <v>32</v>
      </c>
      <c r="I68" s="18">
        <v>34.14</v>
      </c>
      <c r="J68" s="18">
        <v>254.4</v>
      </c>
      <c r="K68" s="28">
        <v>367.14</v>
      </c>
      <c r="L68" s="32">
        <v>375.14</v>
      </c>
      <c r="M68" s="28">
        <v>610.64</v>
      </c>
      <c r="N68" s="28">
        <v>339.98</v>
      </c>
      <c r="O68" s="28">
        <v>327</v>
      </c>
      <c r="P68" s="28">
        <v>373</v>
      </c>
      <c r="Q68" s="28">
        <v>657</v>
      </c>
      <c r="R68" s="60">
        <v>1349</v>
      </c>
    </row>
    <row r="69" spans="1:18" ht="15">
      <c r="A69" s="3"/>
      <c r="B69" s="17" t="s">
        <v>21</v>
      </c>
      <c r="C69" s="11">
        <v>606</v>
      </c>
      <c r="D69" s="11">
        <v>790</v>
      </c>
      <c r="E69" s="11">
        <v>800</v>
      </c>
      <c r="F69" s="11">
        <v>1207</v>
      </c>
      <c r="G69" s="12">
        <v>1367.3</v>
      </c>
      <c r="H69" s="18">
        <v>1368</v>
      </c>
      <c r="I69" s="18">
        <v>1945.45</v>
      </c>
      <c r="J69" s="18">
        <v>1936.6</v>
      </c>
      <c r="K69" s="28">
        <v>2598.1</v>
      </c>
      <c r="L69" s="32">
        <v>35771.3</v>
      </c>
      <c r="M69" s="28">
        <v>4374.8</v>
      </c>
      <c r="N69" s="28">
        <v>3395.4</v>
      </c>
      <c r="O69" s="28">
        <v>3318</v>
      </c>
      <c r="P69" s="28">
        <v>1144</v>
      </c>
      <c r="Q69" s="28">
        <v>1056</v>
      </c>
      <c r="R69" s="60">
        <v>4204</v>
      </c>
    </row>
    <row r="70" spans="2:18" ht="15">
      <c r="B70" s="17" t="s">
        <v>20</v>
      </c>
      <c r="C70" s="11">
        <v>856</v>
      </c>
      <c r="D70" s="11">
        <v>149</v>
      </c>
      <c r="E70" s="11">
        <v>214</v>
      </c>
      <c r="F70" s="11">
        <v>154</v>
      </c>
      <c r="G70" s="12">
        <v>38.2</v>
      </c>
      <c r="H70" s="18">
        <v>29</v>
      </c>
      <c r="I70" s="18">
        <v>29</v>
      </c>
      <c r="J70" s="18" t="s">
        <v>1</v>
      </c>
      <c r="K70" s="28">
        <v>117</v>
      </c>
      <c r="L70" s="32">
        <v>117</v>
      </c>
      <c r="M70" s="28">
        <v>117</v>
      </c>
      <c r="N70" s="28">
        <v>114</v>
      </c>
      <c r="O70" s="28">
        <v>114</v>
      </c>
      <c r="P70" s="28" t="s">
        <v>1</v>
      </c>
      <c r="Q70" s="28" t="s">
        <v>1</v>
      </c>
      <c r="R70" s="60">
        <v>907</v>
      </c>
    </row>
    <row r="71" spans="2:18" ht="15">
      <c r="B71" s="17" t="s">
        <v>76</v>
      </c>
      <c r="C71" s="11">
        <v>4038</v>
      </c>
      <c r="D71" s="11">
        <v>4166</v>
      </c>
      <c r="E71" s="11">
        <v>4166</v>
      </c>
      <c r="F71" s="11">
        <v>6805</v>
      </c>
      <c r="G71" s="12">
        <v>6806</v>
      </c>
      <c r="H71" s="18">
        <v>6923</v>
      </c>
      <c r="I71" s="18">
        <v>6968</v>
      </c>
      <c r="J71" s="18">
        <v>6863.5</v>
      </c>
      <c r="K71" s="28">
        <v>6747</v>
      </c>
      <c r="L71" s="32">
        <v>632</v>
      </c>
      <c r="M71" s="28">
        <v>7157</v>
      </c>
      <c r="N71" s="28">
        <v>527.67</v>
      </c>
      <c r="O71" s="28">
        <v>1433</v>
      </c>
      <c r="P71" s="28">
        <v>1481</v>
      </c>
      <c r="Q71" s="28">
        <v>11318</v>
      </c>
      <c r="R71" s="60">
        <v>11838</v>
      </c>
    </row>
    <row r="72" spans="2:18" ht="15">
      <c r="B72" s="17" t="s">
        <v>18</v>
      </c>
      <c r="C72" s="11">
        <v>55034</v>
      </c>
      <c r="D72" s="11">
        <v>55034</v>
      </c>
      <c r="E72" s="11">
        <v>922</v>
      </c>
      <c r="F72" s="11">
        <v>556</v>
      </c>
      <c r="G72" s="12">
        <v>856.52</v>
      </c>
      <c r="H72" s="18">
        <v>526</v>
      </c>
      <c r="I72" s="18">
        <v>2471.7</v>
      </c>
      <c r="J72" s="18">
        <v>576</v>
      </c>
      <c r="K72" s="28">
        <v>425</v>
      </c>
      <c r="L72" s="32">
        <v>426</v>
      </c>
      <c r="M72" s="28">
        <v>371.2</v>
      </c>
      <c r="N72" s="28">
        <v>571.84</v>
      </c>
      <c r="O72" s="28">
        <v>868</v>
      </c>
      <c r="P72" s="28">
        <v>911</v>
      </c>
      <c r="Q72" s="28">
        <v>1342</v>
      </c>
      <c r="R72" s="60">
        <v>1161</v>
      </c>
    </row>
    <row r="73" spans="2:18" ht="15">
      <c r="B73" s="19" t="s">
        <v>72</v>
      </c>
      <c r="C73" s="13">
        <f>SUM(C74:C78)</f>
        <v>2406</v>
      </c>
      <c r="D73" s="13">
        <f aca="true" t="shared" si="15" ref="D73:Q73">SUM(D74:D78)</f>
        <v>1046</v>
      </c>
      <c r="E73" s="13">
        <f t="shared" si="15"/>
        <v>695</v>
      </c>
      <c r="F73" s="13">
        <f t="shared" si="15"/>
        <v>520</v>
      </c>
      <c r="G73" s="13">
        <f t="shared" si="15"/>
        <v>520</v>
      </c>
      <c r="H73" s="13">
        <f t="shared" si="15"/>
        <v>520</v>
      </c>
      <c r="I73" s="13">
        <f t="shared" si="15"/>
        <v>435</v>
      </c>
      <c r="J73" s="13">
        <f t="shared" si="15"/>
        <v>405</v>
      </c>
      <c r="K73" s="13">
        <f t="shared" si="15"/>
        <v>9980</v>
      </c>
      <c r="L73" s="13">
        <f t="shared" si="15"/>
        <v>480</v>
      </c>
      <c r="M73" s="14">
        <f t="shared" si="15"/>
        <v>3329.5</v>
      </c>
      <c r="N73" s="14">
        <f t="shared" si="15"/>
        <v>4968.7</v>
      </c>
      <c r="O73" s="14">
        <f t="shared" si="15"/>
        <v>5097</v>
      </c>
      <c r="P73" s="14">
        <f t="shared" si="15"/>
        <v>985</v>
      </c>
      <c r="Q73" s="14">
        <f t="shared" si="15"/>
        <v>1305</v>
      </c>
      <c r="R73" s="66">
        <f>SUM(R74:R78)</f>
        <v>6311</v>
      </c>
    </row>
    <row r="74" spans="2:18" ht="15">
      <c r="B74" s="17" t="s">
        <v>49</v>
      </c>
      <c r="C74" s="15">
        <v>238</v>
      </c>
      <c r="D74" s="16" t="s">
        <v>1</v>
      </c>
      <c r="E74" s="16" t="s">
        <v>1</v>
      </c>
      <c r="F74" s="16" t="s">
        <v>1</v>
      </c>
      <c r="G74" s="16" t="s">
        <v>1</v>
      </c>
      <c r="H74" s="18" t="s">
        <v>1</v>
      </c>
      <c r="I74" s="18" t="s">
        <v>1</v>
      </c>
      <c r="J74" s="18" t="s">
        <v>1</v>
      </c>
      <c r="K74" s="30" t="s">
        <v>1</v>
      </c>
      <c r="L74" s="32" t="s">
        <v>1</v>
      </c>
      <c r="M74" s="30" t="s">
        <v>1</v>
      </c>
      <c r="N74" s="30">
        <v>967</v>
      </c>
      <c r="O74" s="30">
        <v>942</v>
      </c>
      <c r="P74" s="30" t="s">
        <v>1</v>
      </c>
      <c r="Q74" s="30" t="s">
        <v>1</v>
      </c>
      <c r="R74" s="62" t="s">
        <v>1</v>
      </c>
    </row>
    <row r="75" spans="2:18" ht="15">
      <c r="B75" s="17" t="s">
        <v>55</v>
      </c>
      <c r="C75" s="15">
        <v>525</v>
      </c>
      <c r="D75" s="16">
        <v>525</v>
      </c>
      <c r="E75" s="16">
        <v>525</v>
      </c>
      <c r="F75" s="16">
        <v>520</v>
      </c>
      <c r="G75" s="16">
        <v>520</v>
      </c>
      <c r="H75" s="18">
        <v>520</v>
      </c>
      <c r="I75" s="18">
        <v>435</v>
      </c>
      <c r="J75" s="18">
        <v>405</v>
      </c>
      <c r="K75" s="30">
        <v>420</v>
      </c>
      <c r="L75" s="32">
        <v>480</v>
      </c>
      <c r="M75" s="30">
        <v>531</v>
      </c>
      <c r="N75" s="30">
        <v>531</v>
      </c>
      <c r="O75" s="30">
        <v>531</v>
      </c>
      <c r="P75" s="30">
        <v>461</v>
      </c>
      <c r="Q75" s="30">
        <v>461</v>
      </c>
      <c r="R75" s="62">
        <v>461</v>
      </c>
    </row>
    <row r="76" spans="2:18" ht="15">
      <c r="B76" s="17" t="s">
        <v>57</v>
      </c>
      <c r="C76" s="15">
        <v>821</v>
      </c>
      <c r="D76" s="16">
        <v>521</v>
      </c>
      <c r="E76" s="16" t="s">
        <v>1</v>
      </c>
      <c r="F76" s="16" t="s">
        <v>1</v>
      </c>
      <c r="G76" s="16" t="s">
        <v>1</v>
      </c>
      <c r="H76" s="18" t="s">
        <v>1</v>
      </c>
      <c r="I76" s="18" t="s">
        <v>1</v>
      </c>
      <c r="J76" s="18" t="s">
        <v>1</v>
      </c>
      <c r="K76" s="30" t="s">
        <v>1</v>
      </c>
      <c r="L76" s="32" t="s">
        <v>1</v>
      </c>
      <c r="M76" s="28" t="s">
        <v>1</v>
      </c>
      <c r="N76" s="28">
        <v>522.2</v>
      </c>
      <c r="O76" s="28">
        <v>524</v>
      </c>
      <c r="P76" s="28">
        <v>524</v>
      </c>
      <c r="Q76" s="28">
        <v>814</v>
      </c>
      <c r="R76" s="60">
        <v>1750</v>
      </c>
    </row>
    <row r="77" spans="2:18" ht="15">
      <c r="B77" s="17" t="s">
        <v>56</v>
      </c>
      <c r="C77" s="15">
        <v>370</v>
      </c>
      <c r="D77" s="16" t="s">
        <v>1</v>
      </c>
      <c r="E77" s="16">
        <v>170</v>
      </c>
      <c r="F77" s="16" t="s">
        <v>1</v>
      </c>
      <c r="G77" s="16" t="s">
        <v>1</v>
      </c>
      <c r="H77" s="18" t="s">
        <v>1</v>
      </c>
      <c r="I77" s="18" t="s">
        <v>1</v>
      </c>
      <c r="J77" s="18" t="s">
        <v>1</v>
      </c>
      <c r="K77" s="30">
        <v>9560</v>
      </c>
      <c r="L77" s="32" t="s">
        <v>1</v>
      </c>
      <c r="M77" s="28">
        <v>2798.5</v>
      </c>
      <c r="N77" s="28">
        <v>2798.5</v>
      </c>
      <c r="O77" s="28">
        <v>2798</v>
      </c>
      <c r="P77" s="28" t="s">
        <v>1</v>
      </c>
      <c r="Q77" s="28" t="s">
        <v>1</v>
      </c>
      <c r="R77" s="60" t="s">
        <v>1</v>
      </c>
    </row>
    <row r="78" spans="2:18" ht="15">
      <c r="B78" s="17" t="s">
        <v>58</v>
      </c>
      <c r="C78" s="15">
        <v>452</v>
      </c>
      <c r="D78" s="16" t="s">
        <v>1</v>
      </c>
      <c r="E78" s="16" t="s">
        <v>1</v>
      </c>
      <c r="F78" s="16" t="s">
        <v>1</v>
      </c>
      <c r="G78" s="16" t="s">
        <v>1</v>
      </c>
      <c r="H78" s="18" t="s">
        <v>1</v>
      </c>
      <c r="I78" s="18" t="s">
        <v>1</v>
      </c>
      <c r="J78" s="18" t="s">
        <v>1</v>
      </c>
      <c r="K78" s="30" t="s">
        <v>1</v>
      </c>
      <c r="L78" s="32" t="s">
        <v>1</v>
      </c>
      <c r="M78" s="28" t="s">
        <v>1</v>
      </c>
      <c r="N78" s="28">
        <v>150</v>
      </c>
      <c r="O78" s="28">
        <v>302</v>
      </c>
      <c r="P78" s="28" t="s">
        <v>1</v>
      </c>
      <c r="Q78" s="28">
        <v>30</v>
      </c>
      <c r="R78" s="60">
        <v>4100</v>
      </c>
    </row>
    <row r="79" spans="2:18" ht="15">
      <c r="B79" s="35" t="s">
        <v>82</v>
      </c>
      <c r="C79" s="14">
        <f>SUM(C80:C84)</f>
        <v>24324</v>
      </c>
      <c r="D79" s="14">
        <f aca="true" t="shared" si="16" ref="D79:Q79">SUM(D80:D84)</f>
        <v>17729</v>
      </c>
      <c r="E79" s="14">
        <f t="shared" si="16"/>
        <v>16564</v>
      </c>
      <c r="F79" s="14">
        <f t="shared" si="16"/>
        <v>10659</v>
      </c>
      <c r="G79" s="14">
        <f t="shared" si="16"/>
        <v>10651</v>
      </c>
      <c r="H79" s="14">
        <f t="shared" si="16"/>
        <v>10583</v>
      </c>
      <c r="I79" s="14">
        <f t="shared" si="16"/>
        <v>9131.75</v>
      </c>
      <c r="J79" s="14">
        <f t="shared" si="16"/>
        <v>10043.55</v>
      </c>
      <c r="K79" s="14">
        <f t="shared" si="16"/>
        <v>10532.25</v>
      </c>
      <c r="L79" s="14">
        <f t="shared" si="16"/>
        <v>21009.550000000003</v>
      </c>
      <c r="M79" s="14">
        <f t="shared" si="16"/>
        <v>7632.82</v>
      </c>
      <c r="N79" s="14">
        <f t="shared" si="16"/>
        <v>17305.55</v>
      </c>
      <c r="O79" s="14">
        <f t="shared" si="16"/>
        <v>12829</v>
      </c>
      <c r="P79" s="14">
        <f t="shared" si="16"/>
        <v>9374</v>
      </c>
      <c r="Q79" s="14">
        <f t="shared" si="16"/>
        <v>12988</v>
      </c>
      <c r="R79" s="66">
        <f>SUM(R80:R84)</f>
        <v>12184</v>
      </c>
    </row>
    <row r="80" spans="2:18" ht="15">
      <c r="B80" s="17" t="s">
        <v>48</v>
      </c>
      <c r="C80" s="15">
        <v>9</v>
      </c>
      <c r="D80" s="16">
        <v>9</v>
      </c>
      <c r="E80" s="16" t="s">
        <v>1</v>
      </c>
      <c r="F80" s="16" t="s">
        <v>1</v>
      </c>
      <c r="G80" s="16" t="s">
        <v>1</v>
      </c>
      <c r="H80" s="18">
        <v>15</v>
      </c>
      <c r="I80" s="18">
        <v>15</v>
      </c>
      <c r="J80" s="18">
        <v>15</v>
      </c>
      <c r="K80" s="28">
        <v>15</v>
      </c>
      <c r="L80" s="32">
        <v>15</v>
      </c>
      <c r="M80" s="28">
        <v>15</v>
      </c>
      <c r="N80" s="28">
        <v>15</v>
      </c>
      <c r="O80" s="28">
        <v>15</v>
      </c>
      <c r="P80" s="28" t="s">
        <v>1</v>
      </c>
      <c r="Q80" s="28" t="s">
        <v>1</v>
      </c>
      <c r="R80" s="60" t="s">
        <v>1</v>
      </c>
    </row>
    <row r="81" spans="2:18" ht="15">
      <c r="B81" s="17" t="s">
        <v>37</v>
      </c>
      <c r="C81" s="15">
        <v>10537</v>
      </c>
      <c r="D81" s="15">
        <v>4858</v>
      </c>
      <c r="E81" s="15">
        <v>4895</v>
      </c>
      <c r="F81" s="15">
        <v>4125</v>
      </c>
      <c r="G81" s="15">
        <v>4242</v>
      </c>
      <c r="H81" s="20">
        <v>4118</v>
      </c>
      <c r="I81" s="18">
        <v>4353.85</v>
      </c>
      <c r="J81" s="18">
        <v>4333.85</v>
      </c>
      <c r="K81" s="28">
        <v>4289.85</v>
      </c>
      <c r="L81" s="32">
        <v>13898.95</v>
      </c>
      <c r="M81" s="28" t="s">
        <v>1</v>
      </c>
      <c r="N81" s="28">
        <v>8411</v>
      </c>
      <c r="O81" s="28">
        <v>2559</v>
      </c>
      <c r="P81" s="28">
        <v>2559</v>
      </c>
      <c r="Q81" s="28">
        <v>2559</v>
      </c>
      <c r="R81" s="60">
        <v>2559</v>
      </c>
    </row>
    <row r="82" spans="2:18" ht="15">
      <c r="B82" s="17" t="s">
        <v>47</v>
      </c>
      <c r="C82" s="15">
        <v>3628</v>
      </c>
      <c r="D82" s="16">
        <v>3628</v>
      </c>
      <c r="E82" s="16">
        <v>3628</v>
      </c>
      <c r="F82" s="16">
        <v>918</v>
      </c>
      <c r="G82" s="16">
        <v>1118</v>
      </c>
      <c r="H82" s="18">
        <v>1118</v>
      </c>
      <c r="I82" s="18">
        <v>530</v>
      </c>
      <c r="J82" s="18">
        <v>530</v>
      </c>
      <c r="K82" s="28">
        <v>530</v>
      </c>
      <c r="L82" s="32">
        <v>530</v>
      </c>
      <c r="M82" s="28">
        <v>530</v>
      </c>
      <c r="N82" s="28">
        <v>530</v>
      </c>
      <c r="O82" s="28">
        <v>569</v>
      </c>
      <c r="P82" s="28">
        <v>1646</v>
      </c>
      <c r="Q82" s="28">
        <v>2417</v>
      </c>
      <c r="R82" s="60">
        <v>2400</v>
      </c>
    </row>
    <row r="83" spans="2:18" ht="15">
      <c r="B83" s="17" t="s">
        <v>36</v>
      </c>
      <c r="C83" s="15">
        <v>797</v>
      </c>
      <c r="D83" s="16">
        <v>1128</v>
      </c>
      <c r="E83" s="16">
        <v>1658</v>
      </c>
      <c r="F83" s="16">
        <v>1143</v>
      </c>
      <c r="G83" s="16">
        <v>734</v>
      </c>
      <c r="H83" s="18">
        <v>1143</v>
      </c>
      <c r="I83" s="18">
        <v>1196.2</v>
      </c>
      <c r="J83" s="18">
        <v>2086</v>
      </c>
      <c r="K83" s="28">
        <v>2173</v>
      </c>
      <c r="L83" s="32">
        <v>2056</v>
      </c>
      <c r="M83" s="28">
        <v>2445.2</v>
      </c>
      <c r="N83" s="28">
        <v>769</v>
      </c>
      <c r="O83" s="28">
        <v>2487</v>
      </c>
      <c r="P83" s="28">
        <v>2030</v>
      </c>
      <c r="Q83" s="28">
        <v>2031</v>
      </c>
      <c r="R83" s="60">
        <v>1708</v>
      </c>
    </row>
    <row r="84" spans="2:18" ht="15.75" thickBot="1">
      <c r="B84" s="41" t="s">
        <v>38</v>
      </c>
      <c r="C84" s="42">
        <v>9353</v>
      </c>
      <c r="D84" s="43">
        <v>8106</v>
      </c>
      <c r="E84" s="43">
        <v>6383</v>
      </c>
      <c r="F84" s="43">
        <v>4473</v>
      </c>
      <c r="G84" s="43">
        <v>4557</v>
      </c>
      <c r="H84" s="44">
        <v>4189</v>
      </c>
      <c r="I84" s="44">
        <v>3036.7</v>
      </c>
      <c r="J84" s="44">
        <v>3078.7</v>
      </c>
      <c r="K84" s="45">
        <v>3524.4</v>
      </c>
      <c r="L84" s="46">
        <v>4509.6</v>
      </c>
      <c r="M84" s="45">
        <v>4642.62</v>
      </c>
      <c r="N84" s="45">
        <v>7580.55</v>
      </c>
      <c r="O84" s="45">
        <v>7199</v>
      </c>
      <c r="P84" s="45">
        <v>3139</v>
      </c>
      <c r="Q84" s="45">
        <v>5981</v>
      </c>
      <c r="R84" s="67">
        <v>5517</v>
      </c>
    </row>
    <row r="85" spans="2:10" ht="15">
      <c r="B85" s="5"/>
      <c r="C85" s="5"/>
      <c r="D85" s="5"/>
      <c r="E85" s="8"/>
      <c r="F85" s="5"/>
      <c r="G85" s="5"/>
      <c r="H85" s="5"/>
      <c r="I85" s="5"/>
      <c r="J85" s="5"/>
    </row>
    <row r="86" spans="2:10" ht="15">
      <c r="B86" s="58" t="s">
        <v>2</v>
      </c>
      <c r="C86" s="58"/>
      <c r="D86" s="58"/>
      <c r="E86" s="58"/>
      <c r="F86" s="58"/>
      <c r="G86" s="58"/>
      <c r="H86" s="58"/>
      <c r="I86" s="58"/>
      <c r="J86" s="58"/>
    </row>
    <row r="87" spans="2:10" ht="15">
      <c r="B87" s="5"/>
      <c r="C87" s="5"/>
      <c r="D87" s="5"/>
      <c r="E87" s="5"/>
      <c r="F87" s="5"/>
      <c r="G87" s="5"/>
      <c r="H87" s="5"/>
      <c r="I87" s="5"/>
      <c r="J87" s="5"/>
    </row>
    <row r="88" spans="2:10" ht="15">
      <c r="B88" s="5"/>
      <c r="C88" s="5"/>
      <c r="D88" s="5"/>
      <c r="E88" s="5"/>
      <c r="F88" s="5"/>
      <c r="G88" s="5"/>
      <c r="H88" s="5"/>
      <c r="I88" s="5"/>
      <c r="J88" s="5"/>
    </row>
    <row r="89" spans="2:10" ht="15">
      <c r="B89" s="5"/>
      <c r="C89" s="5"/>
      <c r="D89" s="5"/>
      <c r="E89" s="5"/>
      <c r="F89" s="5"/>
      <c r="G89" s="5"/>
      <c r="H89" s="5"/>
      <c r="I89" s="5"/>
      <c r="J89" s="5"/>
    </row>
    <row r="90" spans="2:10" ht="15">
      <c r="B90" s="5"/>
      <c r="C90" s="5"/>
      <c r="D90" s="5"/>
      <c r="E90" s="5"/>
      <c r="F90" s="5"/>
      <c r="G90" s="5"/>
      <c r="H90" s="5"/>
      <c r="I90" s="5"/>
      <c r="J90" s="5"/>
    </row>
    <row r="91" spans="2:10" ht="15">
      <c r="B91" s="5"/>
      <c r="C91" s="5"/>
      <c r="D91" s="5"/>
      <c r="E91" s="5"/>
      <c r="F91" s="5"/>
      <c r="G91" s="5"/>
      <c r="H91" s="5"/>
      <c r="I91" s="5"/>
      <c r="J91" s="5"/>
    </row>
    <row r="92" spans="2:10" ht="15">
      <c r="B92" s="5"/>
      <c r="C92" s="5"/>
      <c r="D92" s="5"/>
      <c r="E92" s="5"/>
      <c r="F92" s="5"/>
      <c r="G92" s="5"/>
      <c r="H92" s="5"/>
      <c r="I92" s="5"/>
      <c r="J92" s="5"/>
    </row>
    <row r="93" spans="2:10" ht="15">
      <c r="B93" s="5"/>
      <c r="C93" s="5"/>
      <c r="D93" s="5"/>
      <c r="E93" s="5"/>
      <c r="F93" s="5"/>
      <c r="G93" s="5"/>
      <c r="H93" s="5"/>
      <c r="I93" s="5"/>
      <c r="J93" s="5"/>
    </row>
    <row r="94" spans="2:10" ht="15">
      <c r="B94" s="5"/>
      <c r="C94" s="5"/>
      <c r="D94" s="5"/>
      <c r="E94" s="5"/>
      <c r="F94" s="5"/>
      <c r="G94" s="5"/>
      <c r="H94" s="5"/>
      <c r="I94" s="5"/>
      <c r="J94" s="5"/>
    </row>
    <row r="95" spans="2:10" ht="15">
      <c r="B95" s="5"/>
      <c r="C95" s="5"/>
      <c r="D95" s="5"/>
      <c r="E95" s="5"/>
      <c r="F95" s="5"/>
      <c r="G95" s="5"/>
      <c r="H95" s="5"/>
      <c r="I95" s="5"/>
      <c r="J95" s="5"/>
    </row>
    <row r="96" spans="2:10" ht="15">
      <c r="B96" s="5"/>
      <c r="C96" s="5"/>
      <c r="D96" s="5"/>
      <c r="E96" s="5"/>
      <c r="F96" s="5"/>
      <c r="G96" s="5"/>
      <c r="H96" s="5"/>
      <c r="I96" s="5"/>
      <c r="J96" s="5"/>
    </row>
    <row r="97" spans="2:10" ht="15">
      <c r="B97" s="5"/>
      <c r="C97" s="5"/>
      <c r="D97" s="5"/>
      <c r="E97" s="5"/>
      <c r="F97" s="5"/>
      <c r="G97" s="5"/>
      <c r="H97" s="5"/>
      <c r="I97" s="5"/>
      <c r="J97" s="5"/>
    </row>
    <row r="98" spans="2:10" ht="15">
      <c r="B98" s="5"/>
      <c r="C98" s="5"/>
      <c r="D98" s="5"/>
      <c r="E98" s="5"/>
      <c r="F98" s="5"/>
      <c r="G98" s="5"/>
      <c r="H98" s="5"/>
      <c r="I98" s="5"/>
      <c r="J98" s="5"/>
    </row>
  </sheetData>
  <sheetProtection/>
  <mergeCells count="2">
    <mergeCell ref="B86:J86"/>
    <mergeCell ref="B2:R2"/>
  </mergeCells>
  <printOptions/>
  <pageMargins left="0.7" right="0.7" top="0.75" bottom="0.75" header="0.3" footer="0.3"/>
  <pageSetup horizontalDpi="300" verticalDpi="300" orientation="portrait" paperSize="9" r:id="rId1"/>
  <ignoredErrors>
    <ignoredError sqref="C4:G4" numberStoredAsText="1"/>
    <ignoredError sqref="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dcterms:created xsi:type="dcterms:W3CDTF">2012-07-31T04:17:45Z</dcterms:created>
  <dcterms:modified xsi:type="dcterms:W3CDTF">2023-08-15T13:39:47Z</dcterms:modified>
  <cp:category/>
  <cp:version/>
  <cp:contentType/>
  <cp:contentStatus/>
</cp:coreProperties>
</file>