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725" activeTab="0"/>
  </bookViews>
  <sheets>
    <sheet name="11.1" sheetId="1" r:id="rId1"/>
  </sheets>
  <definedNames/>
  <calcPr fullCalcOnLoad="1"/>
</workbook>
</file>

<file path=xl/sharedStrings.xml><?xml version="1.0" encoding="utf-8"?>
<sst xmlns="http://schemas.openxmlformats.org/spreadsheetml/2006/main" count="370" uniqueCount="85">
  <si>
    <t>Şabran rayonu</t>
  </si>
  <si>
    <t>-</t>
  </si>
  <si>
    <t>Quba-Xaçmaz iqtisadi rayonu</t>
  </si>
  <si>
    <t>Dağlıq Şirvan iqtisadi rayonu</t>
  </si>
  <si>
    <t>Ağdam rayonu</t>
  </si>
  <si>
    <t>Tərtər rayonu</t>
  </si>
  <si>
    <t>Abşeron rayonu</t>
  </si>
  <si>
    <t>Xızı rayonu</t>
  </si>
  <si>
    <t>Ağstafa rayonu</t>
  </si>
  <si>
    <t>Daşkəsən rayonu</t>
  </si>
  <si>
    <t>Gədəbəy rayonu</t>
  </si>
  <si>
    <t>Goranboy rayonu</t>
  </si>
  <si>
    <t>Qazax rayonu</t>
  </si>
  <si>
    <t>Naftalan şəhəri</t>
  </si>
  <si>
    <t>Samux rayonu</t>
  </si>
  <si>
    <t>Şəmkir rayonu</t>
  </si>
  <si>
    <t>Tovuz rayonu</t>
  </si>
  <si>
    <t>Balakən rayonu</t>
  </si>
  <si>
    <t>Qax rayonu</t>
  </si>
  <si>
    <t>Qəbələ rayonu</t>
  </si>
  <si>
    <t>Oğuz rayonu</t>
  </si>
  <si>
    <t>Zaqatala rayonu</t>
  </si>
  <si>
    <t>Astara rayonu</t>
  </si>
  <si>
    <t>Cəlilabad rayonu</t>
  </si>
  <si>
    <t>Lerik rayonu</t>
  </si>
  <si>
    <t>Masallı rayonu</t>
  </si>
  <si>
    <t>Yardımlı rayonu</t>
  </si>
  <si>
    <t>Xaçmaz rayonu</t>
  </si>
  <si>
    <t>Quba rayonu</t>
  </si>
  <si>
    <t>Qusar rayonu</t>
  </si>
  <si>
    <t>Siyəzən rayonu</t>
  </si>
  <si>
    <t>Ağcabədi rayonu</t>
  </si>
  <si>
    <t>Ağdaş rayonu</t>
  </si>
  <si>
    <t>Bərdə rayonu</t>
  </si>
  <si>
    <t>Beyləqan rayonu</t>
  </si>
  <si>
    <t>Göyçay rayonu</t>
  </si>
  <si>
    <t>Hacıqabul rayonu</t>
  </si>
  <si>
    <t>İmişli rayonu</t>
  </si>
  <si>
    <t>Kürdəmir rayonu</t>
  </si>
  <si>
    <t>Mingəçevir şəhəri</t>
  </si>
  <si>
    <t>Neftçala rayonu</t>
  </si>
  <si>
    <t>Saatlı rayonu</t>
  </si>
  <si>
    <t>Sabirabad rayonu</t>
  </si>
  <si>
    <t>Salyan rayonu</t>
  </si>
  <si>
    <t>Ucar rayonu</t>
  </si>
  <si>
    <t>Zərdab rayonu</t>
  </si>
  <si>
    <t>Ağsu rayonu</t>
  </si>
  <si>
    <t>İsmayıllı rayonu</t>
  </si>
  <si>
    <t>Qobustan rayonu</t>
  </si>
  <si>
    <t>Şamaxı rayonu</t>
  </si>
  <si>
    <t>Şəki-Zaqatala iqtisadi rayonu</t>
  </si>
  <si>
    <t>Sumqayıt şəhəri</t>
  </si>
  <si>
    <t xml:space="preserve">Gəncə şəhəri </t>
  </si>
  <si>
    <t>Füzuli rayonu</t>
  </si>
  <si>
    <t>Göygöl rayonu</t>
  </si>
  <si>
    <t>Şirvan şəhəri</t>
  </si>
  <si>
    <t xml:space="preserve"> R E G İ O N L A R</t>
  </si>
  <si>
    <t>Biləsuvar rayonu</t>
  </si>
  <si>
    <t>Cəbrayıl rayonu</t>
  </si>
  <si>
    <t>Naxçıvan Muxtar Respublikası</t>
  </si>
  <si>
    <t>67 204</t>
  </si>
  <si>
    <r>
      <t xml:space="preserve">11.1 Sabit şəbəkə telefonlarının sayı, </t>
    </r>
    <r>
      <rPr>
        <sz val="11"/>
        <rFont val="Times New Roman"/>
        <family val="1"/>
      </rPr>
      <t>nömrə</t>
    </r>
  </si>
  <si>
    <t xml:space="preserve">Bakı şəhəri </t>
  </si>
  <si>
    <t>Abşeron-Xızı iqtisadi rayonu</t>
  </si>
  <si>
    <t>Gəncə-Daşkəsən iqtisadi rayonu</t>
  </si>
  <si>
    <t>Qarabağ iqtisadi rayonu</t>
  </si>
  <si>
    <t>Xankəndi şəhəri</t>
  </si>
  <si>
    <t>Xocalı rayonu</t>
  </si>
  <si>
    <t>Xocavənd rayonu</t>
  </si>
  <si>
    <t>Şuşa rayonu</t>
  </si>
  <si>
    <t>...</t>
  </si>
  <si>
    <t>Qazax-Tovuz iqtisadi rayonu</t>
  </si>
  <si>
    <t>Mərkəzi Aran iqtisadi rayonu</t>
  </si>
  <si>
    <t>Yevlax rayonu</t>
  </si>
  <si>
    <t>Mil-Muğan iqtisadi rayonu</t>
  </si>
  <si>
    <t>Şərqi Zəngəzur iqtisadi rayonu</t>
  </si>
  <si>
    <t>Kəlbəcər rayonu</t>
  </si>
  <si>
    <t>Qubadlı rayonu</t>
  </si>
  <si>
    <t>Laçın rayonu</t>
  </si>
  <si>
    <t>Zəngilan rayonu</t>
  </si>
  <si>
    <t>Şirvan-Salyan iqtisadi rayonu</t>
  </si>
  <si>
    <t>Lənkəran-Astara iqtisadi rayonu</t>
  </si>
  <si>
    <t>Lənkəran rayonu</t>
  </si>
  <si>
    <t>Şəki rayonu</t>
  </si>
  <si>
    <t>Azərbaycan Respublikası</t>
  </si>
</sst>
</file>

<file path=xl/styles.xml><?xml version="1.0" encoding="utf-8"?>
<styleSheet xmlns="http://schemas.openxmlformats.org/spreadsheetml/2006/main">
  <numFmts count="56">
    <numFmt numFmtId="5" formatCode="#,##0\ &quot;₼&quot;;\-#,##0\ &quot;₼&quot;"/>
    <numFmt numFmtId="6" formatCode="#,##0\ &quot;₼&quot;;[Red]\-#,##0\ &quot;₼&quot;"/>
    <numFmt numFmtId="7" formatCode="#,##0.00\ &quot;₼&quot;;\-#,##0.00\ &quot;₼&quot;"/>
    <numFmt numFmtId="8" formatCode="#,##0.00\ &quot;₼&quot;;[Red]\-#,##0.00\ &quot;₼&quot;"/>
    <numFmt numFmtId="42" formatCode="_-* #,##0\ &quot;₼&quot;_-;\-* #,##0\ &quot;₼&quot;_-;_-* &quot;-&quot;\ &quot;₼&quot;_-;_-@_-"/>
    <numFmt numFmtId="41" formatCode="_-* #,##0_-;\-* #,##0_-;_-* &quot;-&quot;_-;_-@_-"/>
    <numFmt numFmtId="44" formatCode="_-* #,##0.00\ &quot;₼&quot;_-;\-* #,##0.00\ &quot;₼&quot;_-;_-* &quot;-&quot;??\ &quot;₼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₼&quot;\ #,##0;\-&quot;₼&quot;\ #,##0"/>
    <numFmt numFmtId="173" formatCode="&quot;₼&quot;\ #,##0;[Red]\-&quot;₼&quot;\ #,##0"/>
    <numFmt numFmtId="174" formatCode="&quot;₼&quot;\ #,##0.00;\-&quot;₼&quot;\ #,##0.00"/>
    <numFmt numFmtId="175" formatCode="&quot;₼&quot;\ #,##0.00;[Red]\-&quot;₼&quot;\ #,##0.00"/>
    <numFmt numFmtId="176" formatCode="_-&quot;₼&quot;\ * #,##0_-;\-&quot;₼&quot;\ * #,##0_-;_-&quot;₼&quot;\ * &quot;-&quot;_-;_-@_-"/>
    <numFmt numFmtId="177" formatCode="_-&quot;₼&quot;\ * #,##0.00_-;\-&quot;₼&quot;\ * #,##0.00_-;_-&quot;₼&quot;\ * &quot;-&quot;??_-;_-@_-"/>
    <numFmt numFmtId="178" formatCode="#,##0&quot;р.&quot;;\-#,##0&quot;р.&quot;"/>
    <numFmt numFmtId="179" formatCode="#,##0&quot;р.&quot;;[Red]\-#,##0&quot;р.&quot;"/>
    <numFmt numFmtId="180" formatCode="#,##0.00&quot;р.&quot;;\-#,##0.00&quot;р.&quot;"/>
    <numFmt numFmtId="181" formatCode="#,##0.00&quot;р.&quot;;[Red]\-#,##0.00&quot;р.&quot;"/>
    <numFmt numFmtId="182" formatCode="_-* #,##0&quot;р.&quot;_-;\-* #,##0&quot;р.&quot;_-;_-* &quot;-&quot;&quot;р.&quot;_-;_-@_-"/>
    <numFmt numFmtId="183" formatCode="_-* #,##0_р_._-;\-* #,##0_р_._-;_-* &quot;-&quot;_р_._-;_-@_-"/>
    <numFmt numFmtId="184" formatCode="_-* #,##0.00&quot;р.&quot;_-;\-* #,##0.00&quot;р.&quot;_-;_-* &quot;-&quot;??&quot;р.&quot;_-;_-@_-"/>
    <numFmt numFmtId="185" formatCode="_-* #,##0.00_р_._-;\-* #,##0.00_р_._-;_-* &quot;-&quot;??_р_._-;_-@_-"/>
    <numFmt numFmtId="186" formatCode="_-* #,##0\ _₽_-;\-* #,##0\ _₽_-;_-* &quot;-&quot;\ _₽_-;_-@_-"/>
    <numFmt numFmtId="187" formatCode="_-* #,##0.00\ _₽_-;\-* #,##0.00\ _₽_-;_-* &quot;-&quot;??\ _₽_-;_-@_-"/>
    <numFmt numFmtId="188" formatCode="#,##0\ &quot;man.&quot;;\-#,##0\ &quot;man.&quot;"/>
    <numFmt numFmtId="189" formatCode="#,##0\ &quot;man.&quot;;[Red]\-#,##0\ &quot;man.&quot;"/>
    <numFmt numFmtId="190" formatCode="#,##0.00\ &quot;man.&quot;;\-#,##0.00\ &quot;man.&quot;"/>
    <numFmt numFmtId="191" formatCode="#,##0.00\ &quot;man.&quot;;[Red]\-#,##0.00\ &quot;man.&quot;"/>
    <numFmt numFmtId="192" formatCode="_-* #,##0\ &quot;man.&quot;_-;\-* #,##0\ &quot;man.&quot;_-;_-* &quot;-&quot;\ &quot;man.&quot;_-;_-@_-"/>
    <numFmt numFmtId="193" formatCode="_-* #,##0\ _m_a_n_._-;\-* #,##0\ _m_a_n_._-;_-* &quot;-&quot;\ _m_a_n_._-;_-@_-"/>
    <numFmt numFmtId="194" formatCode="_-* #,##0.00\ &quot;man.&quot;_-;\-* #,##0.00\ &quot;man.&quot;_-;_-* &quot;-&quot;??\ &quot;man.&quot;_-;_-@_-"/>
    <numFmt numFmtId="195" formatCode="_-* #,##0.00\ _m_a_n_._-;\-* #,##0.00\ _m_a_n_._-;_-* &quot;-&quot;??\ _m_a_n_._-;_-@_-"/>
    <numFmt numFmtId="196" formatCode="_-* #,##0\ _₼_-;\-* #,##0\ _₼_-;_-* &quot;-&quot;\ _₼_-;_-@_-"/>
    <numFmt numFmtId="197" formatCode="_-* #,##0.00\ _₼_-;\-* #,##0.00\ _₼_-;_-* &quot;-&quot;??\ _₼_-;_-@_-"/>
    <numFmt numFmtId="198" formatCode="&quot;£&quot;#,##0;\-&quot;£&quot;#,##0"/>
    <numFmt numFmtId="199" formatCode="&quot;£&quot;#,##0;[Red]\-&quot;£&quot;#,##0"/>
    <numFmt numFmtId="200" formatCode="&quot;£&quot;#,##0.00;\-&quot;£&quot;#,##0.00"/>
    <numFmt numFmtId="201" formatCode="&quot;£&quot;#,##0.00;[Red]\-&quot;£&quot;#,##0.00"/>
    <numFmt numFmtId="202" formatCode="_-&quot;£&quot;* #,##0_-;\-&quot;£&quot;* #,##0_-;_-&quot;£&quot;* &quot;-&quot;_-;_-@_-"/>
    <numFmt numFmtId="203" formatCode="_-&quot;£&quot;* #,##0.00_-;\-&quot;£&quot;* #,##0.00_-;_-&quot;£&quot;* &quot;-&quot;??_-;_-@_-"/>
    <numFmt numFmtId="204" formatCode="#,##0.0"/>
    <numFmt numFmtId="205" formatCode="0.0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  <numFmt numFmtId="210" formatCode="0.0000"/>
    <numFmt numFmtId="211" formatCode="0.000"/>
  </numFmts>
  <fonts count="4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0"/>
      <name val="Arial Cyr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vertAlign val="superscript"/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1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5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5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5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5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5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5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5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5" fillId="8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5" fillId="14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5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5" fillId="14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5" fillId="8" borderId="0" applyNumberFormat="0" applyBorder="0" applyAlignment="0" applyProtection="0"/>
    <xf numFmtId="0" fontId="5" fillId="14" borderId="0" applyNumberFormat="0" applyBorder="0" applyAlignment="0" applyProtection="0"/>
    <xf numFmtId="0" fontId="5" fillId="22" borderId="0" applyNumberFormat="0" applyBorder="0" applyAlignment="0" applyProtection="0"/>
    <xf numFmtId="0" fontId="7" fillId="24" borderId="0" applyNumberFormat="0" applyBorder="0" applyAlignment="0" applyProtection="0"/>
    <xf numFmtId="0" fontId="25" fillId="25" borderId="0" applyNumberFormat="0" applyBorder="0" applyAlignment="0" applyProtection="0"/>
    <xf numFmtId="0" fontId="7" fillId="16" borderId="0" applyNumberFormat="0" applyBorder="0" applyAlignment="0" applyProtection="0"/>
    <xf numFmtId="0" fontId="25" fillId="26" borderId="0" applyNumberFormat="0" applyBorder="0" applyAlignment="0" applyProtection="0"/>
    <xf numFmtId="0" fontId="7" fillId="18" borderId="0" applyNumberFormat="0" applyBorder="0" applyAlignment="0" applyProtection="0"/>
    <xf numFmtId="0" fontId="25" fillId="27" borderId="0" applyNumberFormat="0" applyBorder="0" applyAlignment="0" applyProtection="0"/>
    <xf numFmtId="0" fontId="7" fillId="28" borderId="0" applyNumberFormat="0" applyBorder="0" applyAlignment="0" applyProtection="0"/>
    <xf numFmtId="0" fontId="25" fillId="29" borderId="0" applyNumberFormat="0" applyBorder="0" applyAlignment="0" applyProtection="0"/>
    <xf numFmtId="0" fontId="7" fillId="30" borderId="0" applyNumberFormat="0" applyBorder="0" applyAlignment="0" applyProtection="0"/>
    <xf numFmtId="0" fontId="25" fillId="31" borderId="0" applyNumberFormat="0" applyBorder="0" applyAlignment="0" applyProtection="0"/>
    <xf numFmtId="0" fontId="7" fillId="32" borderId="0" applyNumberFormat="0" applyBorder="0" applyAlignment="0" applyProtection="0"/>
    <xf numFmtId="0" fontId="25" fillId="3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18" borderId="0" applyNumberFormat="0" applyBorder="0" applyAlignment="0" applyProtection="0"/>
    <xf numFmtId="0" fontId="7" fillId="28" borderId="0" applyNumberFormat="0" applyBorder="0" applyAlignment="0" applyProtection="0"/>
    <xf numFmtId="0" fontId="7" fillId="30" borderId="0" applyNumberFormat="0" applyBorder="0" applyAlignment="0" applyProtection="0"/>
    <xf numFmtId="0" fontId="7" fillId="32" borderId="0" applyNumberFormat="0" applyBorder="0" applyAlignment="0" applyProtection="0"/>
    <xf numFmtId="0" fontId="7" fillId="34" borderId="0" applyNumberFormat="0" applyBorder="0" applyAlignment="0" applyProtection="0"/>
    <xf numFmtId="0" fontId="25" fillId="35" borderId="0" applyNumberFormat="0" applyBorder="0" applyAlignment="0" applyProtection="0"/>
    <xf numFmtId="0" fontId="7" fillId="36" borderId="0" applyNumberFormat="0" applyBorder="0" applyAlignment="0" applyProtection="0"/>
    <xf numFmtId="0" fontId="25" fillId="37" borderId="0" applyNumberFormat="0" applyBorder="0" applyAlignment="0" applyProtection="0"/>
    <xf numFmtId="0" fontId="7" fillId="38" borderId="0" applyNumberFormat="0" applyBorder="0" applyAlignment="0" applyProtection="0"/>
    <xf numFmtId="0" fontId="25" fillId="39" borderId="0" applyNumberFormat="0" applyBorder="0" applyAlignment="0" applyProtection="0"/>
    <xf numFmtId="0" fontId="7" fillId="28" borderId="0" applyNumberFormat="0" applyBorder="0" applyAlignment="0" applyProtection="0"/>
    <xf numFmtId="0" fontId="25" fillId="40" borderId="0" applyNumberFormat="0" applyBorder="0" applyAlignment="0" applyProtection="0"/>
    <xf numFmtId="0" fontId="7" fillId="30" borderId="0" applyNumberFormat="0" applyBorder="0" applyAlignment="0" applyProtection="0"/>
    <xf numFmtId="0" fontId="25" fillId="41" borderId="0" applyNumberFormat="0" applyBorder="0" applyAlignment="0" applyProtection="0"/>
    <xf numFmtId="0" fontId="7" fillId="42" borderId="0" applyNumberFormat="0" applyBorder="0" applyAlignment="0" applyProtection="0"/>
    <xf numFmtId="0" fontId="25" fillId="43" borderId="0" applyNumberFormat="0" applyBorder="0" applyAlignment="0" applyProtection="0"/>
    <xf numFmtId="0" fontId="8" fillId="4" borderId="0" applyNumberFormat="0" applyBorder="0" applyAlignment="0" applyProtection="0"/>
    <xf numFmtId="0" fontId="26" fillId="44" borderId="0" applyNumberFormat="0" applyBorder="0" applyAlignment="0" applyProtection="0"/>
    <xf numFmtId="0" fontId="9" fillId="45" borderId="1" applyNumberFormat="0" applyAlignment="0" applyProtection="0"/>
    <xf numFmtId="0" fontId="27" fillId="46" borderId="2" applyNumberFormat="0" applyAlignment="0" applyProtection="0"/>
    <xf numFmtId="0" fontId="10" fillId="47" borderId="3" applyNumberFormat="0" applyAlignment="0" applyProtection="0"/>
    <xf numFmtId="0" fontId="28" fillId="48" borderId="4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30" fillId="49" borderId="0" applyNumberFormat="0" applyBorder="0" applyAlignment="0" applyProtection="0"/>
    <xf numFmtId="0" fontId="13" fillId="0" borderId="5" applyNumberFormat="0" applyFill="0" applyAlignment="0" applyProtection="0"/>
    <xf numFmtId="0" fontId="31" fillId="0" borderId="6" applyNumberFormat="0" applyFill="0" applyAlignment="0" applyProtection="0"/>
    <xf numFmtId="0" fontId="14" fillId="0" borderId="7" applyNumberFormat="0" applyFill="0" applyAlignment="0" applyProtection="0"/>
    <xf numFmtId="0" fontId="32" fillId="0" borderId="8" applyNumberFormat="0" applyFill="0" applyAlignment="0" applyProtection="0"/>
    <xf numFmtId="0" fontId="15" fillId="0" borderId="9" applyNumberFormat="0" applyFill="0" applyAlignment="0" applyProtection="0"/>
    <xf numFmtId="0" fontId="33" fillId="0" borderId="10" applyNumberFormat="0" applyFill="0" applyAlignment="0" applyProtection="0"/>
    <xf numFmtId="0" fontId="1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12" borderId="1" applyNumberFormat="0" applyAlignment="0" applyProtection="0"/>
    <xf numFmtId="0" fontId="34" fillId="50" borderId="2" applyNumberFormat="0" applyAlignment="0" applyProtection="0"/>
    <xf numFmtId="0" fontId="17" fillId="0" borderId="11" applyNumberFormat="0" applyFill="0" applyAlignment="0" applyProtection="0"/>
    <xf numFmtId="0" fontId="35" fillId="0" borderId="12" applyNumberFormat="0" applyFill="0" applyAlignment="0" applyProtection="0"/>
    <xf numFmtId="0" fontId="18" fillId="51" borderId="0" applyNumberFormat="0" applyBorder="0" applyAlignment="0" applyProtection="0"/>
    <xf numFmtId="0" fontId="36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3" borderId="13" applyNumberFormat="0" applyFont="0" applyAlignment="0" applyProtection="0"/>
    <xf numFmtId="0" fontId="5" fillId="54" borderId="14" applyNumberFormat="0" applyFont="0" applyAlignment="0" applyProtection="0"/>
    <xf numFmtId="0" fontId="5" fillId="54" borderId="14" applyNumberFormat="0" applyFont="0" applyAlignment="0" applyProtection="0"/>
    <xf numFmtId="0" fontId="19" fillId="45" borderId="15" applyNumberFormat="0" applyAlignment="0" applyProtection="0"/>
    <xf numFmtId="0" fontId="37" fillId="46" borderId="16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1" fillId="0" borderId="17" applyNumberFormat="0" applyFill="0" applyAlignment="0" applyProtection="0"/>
    <xf numFmtId="0" fontId="39" fillId="0" borderId="18" applyNumberFormat="0" applyFill="0" applyAlignment="0" applyProtection="0"/>
    <xf numFmtId="0" fontId="2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7" fillId="34" borderId="0" applyNumberFormat="0" applyBorder="0" applyAlignment="0" applyProtection="0"/>
    <xf numFmtId="0" fontId="7" fillId="36" borderId="0" applyNumberFormat="0" applyBorder="0" applyAlignment="0" applyProtection="0"/>
    <xf numFmtId="0" fontId="7" fillId="38" borderId="0" applyNumberFormat="0" applyBorder="0" applyAlignment="0" applyProtection="0"/>
    <xf numFmtId="0" fontId="7" fillId="28" borderId="0" applyNumberFormat="0" applyBorder="0" applyAlignment="0" applyProtection="0"/>
    <xf numFmtId="0" fontId="7" fillId="30" borderId="0" applyNumberFormat="0" applyBorder="0" applyAlignment="0" applyProtection="0"/>
    <xf numFmtId="0" fontId="7" fillId="42" borderId="0" applyNumberFormat="0" applyBorder="0" applyAlignment="0" applyProtection="0"/>
    <xf numFmtId="0" fontId="16" fillId="12" borderId="1" applyNumberFormat="0" applyAlignment="0" applyProtection="0"/>
    <xf numFmtId="0" fontId="19" fillId="45" borderId="15" applyNumberFormat="0" applyAlignment="0" applyProtection="0"/>
    <xf numFmtId="0" fontId="9" fillId="45" borderId="1" applyNumberFormat="0" applyAlignment="0" applyProtection="0"/>
    <xf numFmtId="0" fontId="13" fillId="0" borderId="5" applyNumberFormat="0" applyFill="0" applyAlignment="0" applyProtection="0"/>
    <xf numFmtId="0" fontId="14" fillId="0" borderId="7" applyNumberFormat="0" applyFill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21" fillId="0" borderId="17" applyNumberFormat="0" applyFill="0" applyAlignment="0" applyProtection="0"/>
    <xf numFmtId="0" fontId="10" fillId="47" borderId="3" applyNumberFormat="0" applyAlignment="0" applyProtection="0"/>
    <xf numFmtId="0" fontId="20" fillId="0" borderId="0" applyNumberFormat="0" applyFill="0" applyBorder="0" applyAlignment="0" applyProtection="0"/>
    <xf numFmtId="0" fontId="18" fillId="5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5" fillId="53" borderId="13" applyNumberFormat="0" applyFont="0" applyAlignment="0" applyProtection="0"/>
    <xf numFmtId="0" fontId="17" fillId="0" borderId="11" applyNumberFormat="0" applyFill="0" applyAlignment="0" applyProtection="0"/>
    <xf numFmtId="0" fontId="22" fillId="0" borderId="0" applyNumberFormat="0" applyFill="0" applyBorder="0" applyAlignment="0" applyProtection="0"/>
    <xf numFmtId="0" fontId="12" fillId="6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Fill="1" applyBorder="1" applyAlignment="1">
      <alignment horizontal="left"/>
    </xf>
    <xf numFmtId="3" fontId="3" fillId="0" borderId="19" xfId="0" applyNumberFormat="1" applyFont="1" applyBorder="1" applyAlignment="1">
      <alignment horizontal="right"/>
    </xf>
    <xf numFmtId="3" fontId="3" fillId="0" borderId="19" xfId="0" applyNumberFormat="1" applyFont="1" applyFill="1" applyBorder="1" applyAlignment="1">
      <alignment/>
    </xf>
    <xf numFmtId="3" fontId="4" fillId="0" borderId="19" xfId="0" applyNumberFormat="1" applyFont="1" applyBorder="1" applyAlignment="1">
      <alignment horizontal="right"/>
    </xf>
    <xf numFmtId="3" fontId="3" fillId="0" borderId="19" xfId="0" applyNumberFormat="1" applyFont="1" applyFill="1" applyBorder="1" applyAlignment="1">
      <alignment horizontal="right"/>
    </xf>
    <xf numFmtId="0" fontId="4" fillId="0" borderId="19" xfId="0" applyFont="1" applyFill="1" applyBorder="1" applyAlignment="1">
      <alignment/>
    </xf>
    <xf numFmtId="3" fontId="4" fillId="0" borderId="19" xfId="0" applyNumberFormat="1" applyFont="1" applyFill="1" applyBorder="1" applyAlignment="1">
      <alignment/>
    </xf>
    <xf numFmtId="3" fontId="4" fillId="0" borderId="19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19" xfId="0" applyFont="1" applyFill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/>
    </xf>
    <xf numFmtId="3" fontId="3" fillId="0" borderId="0" xfId="0" applyNumberFormat="1" applyFont="1" applyFill="1" applyBorder="1" applyAlignment="1">
      <alignment/>
    </xf>
    <xf numFmtId="3" fontId="4" fillId="0" borderId="0" xfId="0" applyNumberFormat="1" applyFont="1" applyAlignment="1">
      <alignment/>
    </xf>
    <xf numFmtId="3" fontId="3" fillId="0" borderId="19" xfId="133" applyNumberFormat="1" applyFont="1" applyFill="1" applyBorder="1">
      <alignment/>
      <protection/>
    </xf>
    <xf numFmtId="3" fontId="3" fillId="0" borderId="19" xfId="133" applyNumberFormat="1" applyFont="1" applyFill="1" applyBorder="1" applyAlignment="1">
      <alignment horizontal="right"/>
      <protection/>
    </xf>
    <xf numFmtId="3" fontId="4" fillId="0" borderId="19" xfId="133" applyNumberFormat="1" applyFont="1" applyFill="1" applyBorder="1" applyAlignment="1">
      <alignment horizontal="right"/>
      <protection/>
    </xf>
    <xf numFmtId="0" fontId="23" fillId="0" borderId="0" xfId="0" applyFont="1" applyAlignment="1">
      <alignment vertical="center"/>
    </xf>
    <xf numFmtId="3" fontId="3" fillId="0" borderId="19" xfId="0" applyNumberFormat="1" applyFont="1" applyFill="1" applyBorder="1" applyAlignment="1">
      <alignment/>
    </xf>
    <xf numFmtId="0" fontId="0" fillId="0" borderId="0" xfId="183">
      <alignment/>
      <protection/>
    </xf>
    <xf numFmtId="0" fontId="3" fillId="0" borderId="20" xfId="0" applyFont="1" applyBorder="1" applyAlignment="1">
      <alignment horizontal="left"/>
    </xf>
    <xf numFmtId="3" fontId="3" fillId="0" borderId="21" xfId="0" applyNumberFormat="1" applyFont="1" applyBorder="1" applyAlignment="1">
      <alignment horizontal="right"/>
    </xf>
    <xf numFmtId="0" fontId="4" fillId="0" borderId="20" xfId="0" applyFont="1" applyBorder="1" applyAlignment="1">
      <alignment horizontal="left" indent="1"/>
    </xf>
    <xf numFmtId="3" fontId="4" fillId="0" borderId="21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4" fillId="0" borderId="21" xfId="0" applyFont="1" applyFill="1" applyBorder="1" applyAlignment="1">
      <alignment horizontal="right"/>
    </xf>
    <xf numFmtId="0" fontId="4" fillId="0" borderId="22" xfId="0" applyFont="1" applyBorder="1" applyAlignment="1">
      <alignment horizontal="left" indent="1"/>
    </xf>
    <xf numFmtId="3" fontId="4" fillId="0" borderId="23" xfId="0" applyNumberFormat="1" applyFont="1" applyBorder="1" applyAlignment="1">
      <alignment horizontal="right"/>
    </xf>
    <xf numFmtId="3" fontId="4" fillId="0" borderId="23" xfId="0" applyNumberFormat="1" applyFont="1" applyFill="1" applyBorder="1" applyAlignment="1">
      <alignment horizontal="right"/>
    </xf>
    <xf numFmtId="3" fontId="4" fillId="0" borderId="23" xfId="133" applyNumberFormat="1" applyFont="1" applyFill="1" applyBorder="1" applyAlignment="1">
      <alignment horizontal="right"/>
      <protection/>
    </xf>
    <xf numFmtId="3" fontId="4" fillId="0" borderId="24" xfId="0" applyNumberFormat="1" applyFont="1" applyBorder="1" applyAlignment="1">
      <alignment horizontal="right"/>
    </xf>
    <xf numFmtId="0" fontId="3" fillId="0" borderId="25" xfId="0" applyFont="1" applyBorder="1" applyAlignment="1">
      <alignment horizontal="left"/>
    </xf>
    <xf numFmtId="3" fontId="3" fillId="0" borderId="26" xfId="0" applyNumberFormat="1" applyFont="1" applyBorder="1" applyAlignment="1">
      <alignment horizontal="right"/>
    </xf>
    <xf numFmtId="3" fontId="3" fillId="0" borderId="26" xfId="0" applyNumberFormat="1" applyFont="1" applyFill="1" applyBorder="1" applyAlignment="1">
      <alignment/>
    </xf>
    <xf numFmtId="3" fontId="3" fillId="0" borderId="26" xfId="0" applyNumberFormat="1" applyFont="1" applyFill="1" applyBorder="1" applyAlignment="1">
      <alignment horizontal="right"/>
    </xf>
    <xf numFmtId="3" fontId="3" fillId="0" borderId="26" xfId="0" applyNumberFormat="1" applyFont="1" applyFill="1" applyBorder="1" applyAlignment="1">
      <alignment horizontal="right" vertical="center" wrapText="1"/>
    </xf>
    <xf numFmtId="3" fontId="3" fillId="0" borderId="26" xfId="0" applyNumberFormat="1" applyFont="1" applyFill="1" applyBorder="1" applyAlignment="1">
      <alignment/>
    </xf>
    <xf numFmtId="3" fontId="3" fillId="0" borderId="26" xfId="133" applyNumberFormat="1" applyFont="1" applyFill="1" applyBorder="1">
      <alignment/>
      <protection/>
    </xf>
    <xf numFmtId="3" fontId="3" fillId="0" borderId="27" xfId="0" applyNumberFormat="1" applyFont="1" applyBorder="1" applyAlignment="1">
      <alignment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</cellXfs>
  <cellStyles count="176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20% - Акцент1 2" xfId="33"/>
    <cellStyle name="20% - Акцент2 2" xfId="34"/>
    <cellStyle name="20% - Акцент3 2" xfId="35"/>
    <cellStyle name="20% - Акцент4 2" xfId="36"/>
    <cellStyle name="20% - Акцент5 2" xfId="37"/>
    <cellStyle name="20% - Акцент6 2" xfId="38"/>
    <cellStyle name="40% - Accent1" xfId="39"/>
    <cellStyle name="40% - Accent1 2" xfId="40"/>
    <cellStyle name="40% - Accent1 3" xfId="41"/>
    <cellStyle name="40% - Accent2" xfId="42"/>
    <cellStyle name="40% - Accent2 2" xfId="43"/>
    <cellStyle name="40% - Accent2 3" xfId="44"/>
    <cellStyle name="40% - Accent3" xfId="45"/>
    <cellStyle name="40% - Accent3 2" xfId="46"/>
    <cellStyle name="40% - Accent3 3" xfId="47"/>
    <cellStyle name="40% - Accent4" xfId="48"/>
    <cellStyle name="40% - Accent4 2" xfId="49"/>
    <cellStyle name="40% - Accent4 3" xfId="50"/>
    <cellStyle name="40% - Accent5" xfId="51"/>
    <cellStyle name="40% - Accent5 2" xfId="52"/>
    <cellStyle name="40% - Accent5 3" xfId="53"/>
    <cellStyle name="40% - Accent6" xfId="54"/>
    <cellStyle name="40% - Accent6 2" xfId="55"/>
    <cellStyle name="40% - Accent6 3" xfId="56"/>
    <cellStyle name="40% - Акцент1 2" xfId="57"/>
    <cellStyle name="40% - Акцент2 2" xfId="58"/>
    <cellStyle name="40% - Акцент3 2" xfId="59"/>
    <cellStyle name="40% - Акцент4 2" xfId="60"/>
    <cellStyle name="40% - Акцент5 2" xfId="61"/>
    <cellStyle name="40% - Акцент6 2" xfId="62"/>
    <cellStyle name="60% - Accent1" xfId="63"/>
    <cellStyle name="60% - Accent1 2" xfId="64"/>
    <cellStyle name="60% - Accent2" xfId="65"/>
    <cellStyle name="60% - Accent2 2" xfId="66"/>
    <cellStyle name="60% - Accent3" xfId="67"/>
    <cellStyle name="60% - Accent3 2" xfId="68"/>
    <cellStyle name="60% - Accent4" xfId="69"/>
    <cellStyle name="60% - Accent4 2" xfId="70"/>
    <cellStyle name="60% - Accent5" xfId="71"/>
    <cellStyle name="60% - Accent5 2" xfId="72"/>
    <cellStyle name="60% - Accent6" xfId="73"/>
    <cellStyle name="60% - Accent6 2" xfId="74"/>
    <cellStyle name="60% - Акцент1 2" xfId="75"/>
    <cellStyle name="60% - Акцент2 2" xfId="76"/>
    <cellStyle name="60% - Акцент3 2" xfId="77"/>
    <cellStyle name="60% - Акцент4 2" xfId="78"/>
    <cellStyle name="60% - Акцент5 2" xfId="79"/>
    <cellStyle name="60% - Акцент6 2" xfId="80"/>
    <cellStyle name="Accent1" xfId="81"/>
    <cellStyle name="Accent1 2" xfId="82"/>
    <cellStyle name="Accent2" xfId="83"/>
    <cellStyle name="Accent2 2" xfId="84"/>
    <cellStyle name="Accent3" xfId="85"/>
    <cellStyle name="Accent3 2" xfId="86"/>
    <cellStyle name="Accent4" xfId="87"/>
    <cellStyle name="Accent4 2" xfId="88"/>
    <cellStyle name="Accent5" xfId="89"/>
    <cellStyle name="Accent5 2" xfId="90"/>
    <cellStyle name="Accent6" xfId="91"/>
    <cellStyle name="Accent6 2" xfId="92"/>
    <cellStyle name="Bad" xfId="93"/>
    <cellStyle name="Bad 2" xfId="94"/>
    <cellStyle name="Calculation" xfId="95"/>
    <cellStyle name="Calculation 2" xfId="96"/>
    <cellStyle name="Check Cell" xfId="97"/>
    <cellStyle name="Check Cell 2" xfId="98"/>
    <cellStyle name="Comma" xfId="99"/>
    <cellStyle name="Comma [0]" xfId="100"/>
    <cellStyle name="Comma 2" xfId="101"/>
    <cellStyle name="Comma 2 2" xfId="102"/>
    <cellStyle name="Comma 3" xfId="103"/>
    <cellStyle name="Comma 4" xfId="104"/>
    <cellStyle name="Currency" xfId="105"/>
    <cellStyle name="Currency [0]" xfId="106"/>
    <cellStyle name="Explanatory Text" xfId="107"/>
    <cellStyle name="Explanatory Text 2" xfId="108"/>
    <cellStyle name="Followed Hyperlink" xfId="109"/>
    <cellStyle name="Good" xfId="110"/>
    <cellStyle name="Good 2" xfId="111"/>
    <cellStyle name="Heading 1" xfId="112"/>
    <cellStyle name="Heading 1 2" xfId="113"/>
    <cellStyle name="Heading 2" xfId="114"/>
    <cellStyle name="Heading 2 2" xfId="115"/>
    <cellStyle name="Heading 3" xfId="116"/>
    <cellStyle name="Heading 3 2" xfId="117"/>
    <cellStyle name="Heading 4" xfId="118"/>
    <cellStyle name="Heading 4 2" xfId="119"/>
    <cellStyle name="Hyperlink" xfId="120"/>
    <cellStyle name="Input" xfId="121"/>
    <cellStyle name="Input 2" xfId="122"/>
    <cellStyle name="Linked Cell" xfId="123"/>
    <cellStyle name="Linked Cell 2" xfId="124"/>
    <cellStyle name="Neutral" xfId="125"/>
    <cellStyle name="Neutral 2" xfId="126"/>
    <cellStyle name="Normal 10" xfId="127"/>
    <cellStyle name="Normal 10 2" xfId="128"/>
    <cellStyle name="Normal 11" xfId="129"/>
    <cellStyle name="Normal 11 2" xfId="130"/>
    <cellStyle name="Normal 12" xfId="131"/>
    <cellStyle name="Normal 13" xfId="132"/>
    <cellStyle name="Normal 14" xfId="133"/>
    <cellStyle name="Normal 14 2" xfId="134"/>
    <cellStyle name="Normal 15" xfId="135"/>
    <cellStyle name="Normal 2" xfId="136"/>
    <cellStyle name="Normal 2 2" xfId="137"/>
    <cellStyle name="Normal 2 3" xfId="138"/>
    <cellStyle name="Normal 2 4" xfId="139"/>
    <cellStyle name="Normal 3" xfId="140"/>
    <cellStyle name="Normal 3 2" xfId="141"/>
    <cellStyle name="Normal 4" xfId="142"/>
    <cellStyle name="Normal 4 2" xfId="143"/>
    <cellStyle name="Normal 4 2 2" xfId="144"/>
    <cellStyle name="Normal 4 3" xfId="145"/>
    <cellStyle name="Normal 5" xfId="146"/>
    <cellStyle name="Normal 6" xfId="147"/>
    <cellStyle name="Normal 7" xfId="148"/>
    <cellStyle name="Normal 8" xfId="149"/>
    <cellStyle name="Normal 8 2" xfId="150"/>
    <cellStyle name="Normal 9" xfId="151"/>
    <cellStyle name="Normal 9 2" xfId="152"/>
    <cellStyle name="Note" xfId="153"/>
    <cellStyle name="Note 2" xfId="154"/>
    <cellStyle name="Note 2 2" xfId="155"/>
    <cellStyle name="Output" xfId="156"/>
    <cellStyle name="Output 2" xfId="157"/>
    <cellStyle name="Percent" xfId="158"/>
    <cellStyle name="Title" xfId="159"/>
    <cellStyle name="Title 2" xfId="160"/>
    <cellStyle name="Total" xfId="161"/>
    <cellStyle name="Total 2" xfId="162"/>
    <cellStyle name="Warning Text" xfId="163"/>
    <cellStyle name="Warning Text 2" xfId="164"/>
    <cellStyle name="Акцент1 2" xfId="165"/>
    <cellStyle name="Акцент2 2" xfId="166"/>
    <cellStyle name="Акцент3 2" xfId="167"/>
    <cellStyle name="Акцент4 2" xfId="168"/>
    <cellStyle name="Акцент5 2" xfId="169"/>
    <cellStyle name="Акцент6 2" xfId="170"/>
    <cellStyle name="Ввод  2" xfId="171"/>
    <cellStyle name="Вывод 2" xfId="172"/>
    <cellStyle name="Вычисление 2" xfId="173"/>
    <cellStyle name="Заголовок 1 2" xfId="174"/>
    <cellStyle name="Заголовок 2 2" xfId="175"/>
    <cellStyle name="Заголовок 3 2" xfId="176"/>
    <cellStyle name="Заголовок 4 2" xfId="177"/>
    <cellStyle name="Итог 2" xfId="178"/>
    <cellStyle name="Контрольная ячейка 2" xfId="179"/>
    <cellStyle name="Название 2" xfId="180"/>
    <cellStyle name="Нейтральный 2" xfId="181"/>
    <cellStyle name="Обычный 2" xfId="182"/>
    <cellStyle name="Обычный_Лист1" xfId="183"/>
    <cellStyle name="Плохой 2" xfId="184"/>
    <cellStyle name="Пояснение 2" xfId="185"/>
    <cellStyle name="Примечание 2" xfId="186"/>
    <cellStyle name="Связанная ячейка 2" xfId="187"/>
    <cellStyle name="Текст предупреждения 2" xfId="188"/>
    <cellStyle name="Хороший 2" xfId="1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H88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5.7109375" style="22" customWidth="1"/>
    <col min="2" max="2" width="31.8515625" style="13" bestFit="1" customWidth="1"/>
    <col min="3" max="31" width="11.7109375" style="13" customWidth="1"/>
    <col min="32" max="34" width="10.140625" style="13" bestFit="1" customWidth="1"/>
    <col min="35" max="16384" width="9.140625" style="13" customWidth="1"/>
  </cols>
  <sheetData>
    <row r="2" spans="2:31" ht="15">
      <c r="B2" s="46" t="s">
        <v>56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</row>
    <row r="3" spans="2:5" ht="15">
      <c r="B3" s="14"/>
      <c r="D3" s="15"/>
      <c r="E3" s="16"/>
    </row>
    <row r="4" spans="2:31" ht="15">
      <c r="B4" s="47" t="s">
        <v>61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</row>
    <row r="5" spans="2:24" ht="15.75" thickBot="1">
      <c r="B5" s="1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10"/>
    </row>
    <row r="6" spans="2:34" ht="30" customHeight="1" thickBot="1">
      <c r="B6" s="42"/>
      <c r="C6" s="43">
        <v>1990</v>
      </c>
      <c r="D6" s="43">
        <v>1991</v>
      </c>
      <c r="E6" s="43">
        <v>1992</v>
      </c>
      <c r="F6" s="43">
        <v>1993</v>
      </c>
      <c r="G6" s="43">
        <v>1995</v>
      </c>
      <c r="H6" s="43">
        <v>1996</v>
      </c>
      <c r="I6" s="43">
        <v>1997</v>
      </c>
      <c r="J6" s="43">
        <v>1998</v>
      </c>
      <c r="K6" s="43">
        <v>1999</v>
      </c>
      <c r="L6" s="44">
        <v>2000</v>
      </c>
      <c r="M6" s="44">
        <v>2001</v>
      </c>
      <c r="N6" s="44">
        <v>2002</v>
      </c>
      <c r="O6" s="44">
        <v>2003</v>
      </c>
      <c r="P6" s="44">
        <v>2004</v>
      </c>
      <c r="Q6" s="44">
        <v>2005</v>
      </c>
      <c r="R6" s="44">
        <v>2006</v>
      </c>
      <c r="S6" s="44">
        <v>2007</v>
      </c>
      <c r="T6" s="44">
        <v>2008</v>
      </c>
      <c r="U6" s="44">
        <v>2009</v>
      </c>
      <c r="V6" s="44">
        <v>2010</v>
      </c>
      <c r="W6" s="44">
        <v>2011</v>
      </c>
      <c r="X6" s="44">
        <v>2012</v>
      </c>
      <c r="Y6" s="44">
        <v>2013</v>
      </c>
      <c r="Z6" s="44">
        <v>2014</v>
      </c>
      <c r="AA6" s="44">
        <v>2015</v>
      </c>
      <c r="AB6" s="44">
        <v>2016</v>
      </c>
      <c r="AC6" s="44">
        <v>2017</v>
      </c>
      <c r="AD6" s="44">
        <v>2018</v>
      </c>
      <c r="AE6" s="44">
        <v>2019</v>
      </c>
      <c r="AF6" s="44">
        <v>2020</v>
      </c>
      <c r="AG6" s="44">
        <v>2021</v>
      </c>
      <c r="AH6" s="45">
        <v>2022</v>
      </c>
    </row>
    <row r="7" spans="1:34" s="11" customFormat="1" ht="15" customHeight="1">
      <c r="A7" s="22"/>
      <c r="B7" s="34" t="s">
        <v>84</v>
      </c>
      <c r="C7" s="35">
        <v>600245</v>
      </c>
      <c r="D7" s="35">
        <v>615718</v>
      </c>
      <c r="E7" s="35">
        <v>614643</v>
      </c>
      <c r="F7" s="35">
        <v>620526</v>
      </c>
      <c r="G7" s="35">
        <v>639532</v>
      </c>
      <c r="H7" s="35">
        <v>645205</v>
      </c>
      <c r="I7" s="35">
        <v>658708</v>
      </c>
      <c r="J7" s="36">
        <v>677956</v>
      </c>
      <c r="K7" s="35">
        <v>737182</v>
      </c>
      <c r="L7" s="35">
        <v>801286</v>
      </c>
      <c r="M7" s="35">
        <v>864831</v>
      </c>
      <c r="N7" s="35">
        <v>923799</v>
      </c>
      <c r="O7" s="35">
        <v>942215</v>
      </c>
      <c r="P7" s="35">
        <v>1013124</v>
      </c>
      <c r="Q7" s="35">
        <v>1094229</v>
      </c>
      <c r="R7" s="35">
        <v>1182176</v>
      </c>
      <c r="S7" s="35">
        <v>1253265</v>
      </c>
      <c r="T7" s="35">
        <v>1308756</v>
      </c>
      <c r="U7" s="35">
        <v>1399253</v>
      </c>
      <c r="V7" s="37">
        <v>1439613</v>
      </c>
      <c r="W7" s="37">
        <v>1466122</v>
      </c>
      <c r="X7" s="37">
        <v>1456554</v>
      </c>
      <c r="Y7" s="38">
        <v>1470447</v>
      </c>
      <c r="Z7" s="39">
        <v>1485267</v>
      </c>
      <c r="AA7" s="40">
        <v>1467741</v>
      </c>
      <c r="AB7" s="40">
        <v>1452008</v>
      </c>
      <c r="AC7" s="40">
        <v>1460276</v>
      </c>
      <c r="AD7" s="40">
        <v>1462416</v>
      </c>
      <c r="AE7" s="40">
        <v>1499872</v>
      </c>
      <c r="AF7" s="40">
        <v>1485704</v>
      </c>
      <c r="AG7" s="40">
        <v>1484313</v>
      </c>
      <c r="AH7" s="41">
        <v>1443632</v>
      </c>
    </row>
    <row r="8" spans="1:34" s="11" customFormat="1" ht="15" customHeight="1">
      <c r="A8" s="22"/>
      <c r="B8" s="23" t="s">
        <v>62</v>
      </c>
      <c r="C8" s="2">
        <v>268094</v>
      </c>
      <c r="D8" s="2">
        <v>270100</v>
      </c>
      <c r="E8" s="2">
        <v>272321</v>
      </c>
      <c r="F8" s="2">
        <v>278021</v>
      </c>
      <c r="G8" s="2">
        <v>287422</v>
      </c>
      <c r="H8" s="2">
        <v>293898</v>
      </c>
      <c r="I8" s="2">
        <v>304884</v>
      </c>
      <c r="J8" s="5">
        <v>316461</v>
      </c>
      <c r="K8" s="5">
        <v>354003</v>
      </c>
      <c r="L8" s="5">
        <v>385489</v>
      </c>
      <c r="M8" s="5">
        <v>414111</v>
      </c>
      <c r="N8" s="3">
        <v>447110</v>
      </c>
      <c r="O8" s="5">
        <v>474658</v>
      </c>
      <c r="P8" s="5">
        <v>504813</v>
      </c>
      <c r="Q8" s="5">
        <v>545850</v>
      </c>
      <c r="R8" s="5">
        <v>579196</v>
      </c>
      <c r="S8" s="5">
        <v>612329</v>
      </c>
      <c r="T8" s="5">
        <v>638026</v>
      </c>
      <c r="U8" s="5">
        <v>667421</v>
      </c>
      <c r="V8" s="5">
        <v>695216</v>
      </c>
      <c r="W8" s="5">
        <v>702647</v>
      </c>
      <c r="X8" s="5">
        <v>681248</v>
      </c>
      <c r="Y8" s="5">
        <v>688494</v>
      </c>
      <c r="Z8" s="3">
        <v>692431</v>
      </c>
      <c r="AA8" s="17">
        <v>691501</v>
      </c>
      <c r="AB8" s="18">
        <v>702161</v>
      </c>
      <c r="AC8" s="18">
        <v>704591</v>
      </c>
      <c r="AD8" s="18">
        <v>697856</v>
      </c>
      <c r="AE8" s="18">
        <v>722390</v>
      </c>
      <c r="AF8" s="18">
        <v>688227</v>
      </c>
      <c r="AG8" s="18">
        <v>679513</v>
      </c>
      <c r="AH8" s="24">
        <v>653238</v>
      </c>
    </row>
    <row r="9" spans="1:34" s="11" customFormat="1" ht="15" customHeight="1">
      <c r="A9" s="22"/>
      <c r="B9" s="23" t="s">
        <v>59</v>
      </c>
      <c r="C9" s="2">
        <v>19931</v>
      </c>
      <c r="D9" s="2">
        <v>20574</v>
      </c>
      <c r="E9" s="2">
        <v>20705</v>
      </c>
      <c r="F9" s="2">
        <v>21917</v>
      </c>
      <c r="G9" s="2">
        <v>21286</v>
      </c>
      <c r="H9" s="2">
        <v>21744</v>
      </c>
      <c r="I9" s="2">
        <v>22057</v>
      </c>
      <c r="J9" s="2">
        <v>22102</v>
      </c>
      <c r="K9" s="2">
        <v>25400</v>
      </c>
      <c r="L9" s="2">
        <v>31493</v>
      </c>
      <c r="M9" s="2">
        <v>33471</v>
      </c>
      <c r="N9" s="2">
        <v>34793</v>
      </c>
      <c r="O9" s="2">
        <v>36559</v>
      </c>
      <c r="P9" s="2">
        <v>39069</v>
      </c>
      <c r="Q9" s="2">
        <v>42029</v>
      </c>
      <c r="R9" s="2">
        <v>45855</v>
      </c>
      <c r="S9" s="2">
        <v>48245</v>
      </c>
      <c r="T9" s="2">
        <v>50814</v>
      </c>
      <c r="U9" s="2">
        <v>57670</v>
      </c>
      <c r="V9" s="5">
        <v>60394</v>
      </c>
      <c r="W9" s="21">
        <v>62137</v>
      </c>
      <c r="X9" s="21">
        <v>64626</v>
      </c>
      <c r="Y9" s="5" t="s">
        <v>60</v>
      </c>
      <c r="Z9" s="5">
        <v>71091</v>
      </c>
      <c r="AA9" s="18">
        <v>72895</v>
      </c>
      <c r="AB9" s="18">
        <v>73751</v>
      </c>
      <c r="AC9" s="18">
        <v>72042</v>
      </c>
      <c r="AD9" s="18">
        <v>72010</v>
      </c>
      <c r="AE9" s="18">
        <v>73137</v>
      </c>
      <c r="AF9" s="18">
        <v>74591</v>
      </c>
      <c r="AG9" s="18">
        <v>71857</v>
      </c>
      <c r="AH9" s="24">
        <v>70897</v>
      </c>
    </row>
    <row r="10" spans="1:34" s="11" customFormat="1" ht="15" customHeight="1">
      <c r="A10" s="22"/>
      <c r="B10" s="23" t="s">
        <v>63</v>
      </c>
      <c r="C10" s="5">
        <v>24455</v>
      </c>
      <c r="D10" s="5">
        <v>25729</v>
      </c>
      <c r="E10" s="5">
        <v>25614</v>
      </c>
      <c r="F10" s="5">
        <v>25663</v>
      </c>
      <c r="G10" s="5">
        <v>31060</v>
      </c>
      <c r="H10" s="5">
        <v>32192</v>
      </c>
      <c r="I10" s="5">
        <v>33525</v>
      </c>
      <c r="J10" s="5">
        <v>35706</v>
      </c>
      <c r="K10" s="5">
        <v>39607</v>
      </c>
      <c r="L10" s="5">
        <v>42679</v>
      </c>
      <c r="M10" s="5">
        <v>50744</v>
      </c>
      <c r="N10" s="5">
        <v>55528</v>
      </c>
      <c r="O10" s="5">
        <v>58902</v>
      </c>
      <c r="P10" s="5">
        <v>64304</v>
      </c>
      <c r="Q10" s="5">
        <v>71112</v>
      </c>
      <c r="R10" s="5">
        <v>80447</v>
      </c>
      <c r="S10" s="5">
        <v>83048</v>
      </c>
      <c r="T10" s="5">
        <v>86539</v>
      </c>
      <c r="U10" s="5">
        <v>99791</v>
      </c>
      <c r="V10" s="5">
        <v>104062</v>
      </c>
      <c r="W10" s="5">
        <v>113290</v>
      </c>
      <c r="X10" s="5">
        <v>117156</v>
      </c>
      <c r="Y10" s="5">
        <v>118885</v>
      </c>
      <c r="Z10" s="5">
        <v>123485</v>
      </c>
      <c r="AA10" s="18">
        <v>126787</v>
      </c>
      <c r="AB10" s="18">
        <v>121946</v>
      </c>
      <c r="AC10" s="18">
        <v>126551</v>
      </c>
      <c r="AD10" s="18">
        <v>128362</v>
      </c>
      <c r="AE10" s="18">
        <v>130833</v>
      </c>
      <c r="AF10" s="18">
        <v>135782</v>
      </c>
      <c r="AG10" s="18">
        <v>138440</v>
      </c>
      <c r="AH10" s="24">
        <v>129835</v>
      </c>
    </row>
    <row r="11" spans="1:34" s="11" customFormat="1" ht="15" customHeight="1">
      <c r="A11" s="22"/>
      <c r="B11" s="25" t="s">
        <v>51</v>
      </c>
      <c r="C11" s="4">
        <v>17723</v>
      </c>
      <c r="D11" s="4">
        <v>18935</v>
      </c>
      <c r="E11" s="4">
        <v>18216</v>
      </c>
      <c r="F11" s="4">
        <v>18216</v>
      </c>
      <c r="G11" s="4">
        <v>23346</v>
      </c>
      <c r="H11" s="4">
        <v>24517</v>
      </c>
      <c r="I11" s="4">
        <v>25861</v>
      </c>
      <c r="J11" s="4">
        <v>27763</v>
      </c>
      <c r="K11" s="4">
        <v>29845</v>
      </c>
      <c r="L11" s="4">
        <v>32214</v>
      </c>
      <c r="M11" s="4">
        <v>37963</v>
      </c>
      <c r="N11" s="4">
        <v>42569</v>
      </c>
      <c r="O11" s="4">
        <v>44134</v>
      </c>
      <c r="P11" s="4">
        <v>46008</v>
      </c>
      <c r="Q11" s="4">
        <v>48608</v>
      </c>
      <c r="R11" s="4">
        <v>52935</v>
      </c>
      <c r="S11" s="4">
        <v>53338</v>
      </c>
      <c r="T11" s="4">
        <v>54054</v>
      </c>
      <c r="U11" s="4">
        <v>54370</v>
      </c>
      <c r="V11" s="8">
        <v>55803</v>
      </c>
      <c r="W11" s="8">
        <v>61210</v>
      </c>
      <c r="X11" s="8">
        <v>61675</v>
      </c>
      <c r="Y11" s="8">
        <v>61596</v>
      </c>
      <c r="Z11" s="8">
        <v>62117</v>
      </c>
      <c r="AA11" s="19">
        <v>62435</v>
      </c>
      <c r="AB11" s="19">
        <v>58760</v>
      </c>
      <c r="AC11" s="19">
        <v>59048</v>
      </c>
      <c r="AD11" s="19">
        <v>59019</v>
      </c>
      <c r="AE11" s="19">
        <v>59246</v>
      </c>
      <c r="AF11" s="19">
        <v>59690</v>
      </c>
      <c r="AG11" s="19">
        <v>59690</v>
      </c>
      <c r="AH11" s="26">
        <v>59690</v>
      </c>
    </row>
    <row r="12" spans="1:34" s="11" customFormat="1" ht="15" customHeight="1">
      <c r="A12" s="22"/>
      <c r="B12" s="25" t="s">
        <v>6</v>
      </c>
      <c r="C12" s="4">
        <v>6732</v>
      </c>
      <c r="D12" s="4">
        <v>6794</v>
      </c>
      <c r="E12" s="4">
        <v>6718</v>
      </c>
      <c r="F12" s="4">
        <v>6782</v>
      </c>
      <c r="G12" s="4">
        <v>6947</v>
      </c>
      <c r="H12" s="4">
        <v>6896</v>
      </c>
      <c r="I12" s="4">
        <v>6917</v>
      </c>
      <c r="J12" s="4">
        <v>7196</v>
      </c>
      <c r="K12" s="4">
        <v>8935</v>
      </c>
      <c r="L12" s="4">
        <v>9537</v>
      </c>
      <c r="M12" s="4">
        <v>11802</v>
      </c>
      <c r="N12" s="4">
        <v>11915</v>
      </c>
      <c r="O12" s="4">
        <v>13644</v>
      </c>
      <c r="P12" s="4">
        <v>17028</v>
      </c>
      <c r="Q12" s="4">
        <v>21161</v>
      </c>
      <c r="R12" s="4">
        <v>26096</v>
      </c>
      <c r="S12" s="4">
        <v>28209</v>
      </c>
      <c r="T12" s="4">
        <v>30934</v>
      </c>
      <c r="U12" s="4">
        <v>43809</v>
      </c>
      <c r="V12" s="8">
        <v>46634</v>
      </c>
      <c r="W12" s="8">
        <v>50406</v>
      </c>
      <c r="X12" s="8">
        <v>53754</v>
      </c>
      <c r="Y12" s="8">
        <v>55623</v>
      </c>
      <c r="Z12" s="8">
        <v>59702</v>
      </c>
      <c r="AA12" s="19">
        <v>62908</v>
      </c>
      <c r="AB12" s="19">
        <v>61695</v>
      </c>
      <c r="AC12" s="19">
        <v>65932</v>
      </c>
      <c r="AD12" s="19">
        <v>67688</v>
      </c>
      <c r="AE12" s="19">
        <v>69855</v>
      </c>
      <c r="AF12" s="19">
        <v>74165</v>
      </c>
      <c r="AG12" s="19">
        <v>76652</v>
      </c>
      <c r="AH12" s="26">
        <v>67925</v>
      </c>
    </row>
    <row r="13" spans="1:34" s="11" customFormat="1" ht="15" customHeight="1">
      <c r="A13" s="22"/>
      <c r="B13" s="25" t="s">
        <v>7</v>
      </c>
      <c r="C13" s="4" t="s">
        <v>1</v>
      </c>
      <c r="D13" s="4" t="s">
        <v>1</v>
      </c>
      <c r="E13" s="4">
        <v>680</v>
      </c>
      <c r="F13" s="4">
        <v>665</v>
      </c>
      <c r="G13" s="4">
        <v>767</v>
      </c>
      <c r="H13" s="4">
        <v>779</v>
      </c>
      <c r="I13" s="4">
        <v>747</v>
      </c>
      <c r="J13" s="4">
        <v>747</v>
      </c>
      <c r="K13" s="4">
        <v>827</v>
      </c>
      <c r="L13" s="4">
        <v>928</v>
      </c>
      <c r="M13" s="4">
        <v>979</v>
      </c>
      <c r="N13" s="4">
        <v>1044</v>
      </c>
      <c r="O13" s="4">
        <v>1124</v>
      </c>
      <c r="P13" s="4">
        <v>1268</v>
      </c>
      <c r="Q13" s="4">
        <v>1343</v>
      </c>
      <c r="R13" s="4">
        <v>1416</v>
      </c>
      <c r="S13" s="4">
        <v>1501</v>
      </c>
      <c r="T13" s="4">
        <v>1551</v>
      </c>
      <c r="U13" s="4">
        <v>1612</v>
      </c>
      <c r="V13" s="8">
        <v>1625</v>
      </c>
      <c r="W13" s="8">
        <v>1674</v>
      </c>
      <c r="X13" s="8">
        <v>1727</v>
      </c>
      <c r="Y13" s="8">
        <v>1666</v>
      </c>
      <c r="Z13" s="8">
        <v>1666</v>
      </c>
      <c r="AA13" s="19">
        <v>1444</v>
      </c>
      <c r="AB13" s="19">
        <v>1491</v>
      </c>
      <c r="AC13" s="19">
        <v>1571</v>
      </c>
      <c r="AD13" s="19">
        <v>1655</v>
      </c>
      <c r="AE13" s="19">
        <v>1732</v>
      </c>
      <c r="AF13" s="19">
        <v>1927</v>
      </c>
      <c r="AG13" s="19">
        <v>2098</v>
      </c>
      <c r="AH13" s="26">
        <v>2220</v>
      </c>
    </row>
    <row r="14" spans="1:34" s="11" customFormat="1" ht="15" customHeight="1">
      <c r="A14" s="22"/>
      <c r="B14" s="23" t="s">
        <v>3</v>
      </c>
      <c r="C14" s="5">
        <v>17819</v>
      </c>
      <c r="D14" s="5">
        <v>17738</v>
      </c>
      <c r="E14" s="5">
        <v>17346</v>
      </c>
      <c r="F14" s="5">
        <v>17682</v>
      </c>
      <c r="G14" s="5">
        <v>17812</v>
      </c>
      <c r="H14" s="5">
        <v>17707</v>
      </c>
      <c r="I14" s="5">
        <v>17648</v>
      </c>
      <c r="J14" s="5">
        <v>17861</v>
      </c>
      <c r="K14" s="5">
        <v>18767</v>
      </c>
      <c r="L14" s="5">
        <v>20215</v>
      </c>
      <c r="M14" s="5">
        <v>21363</v>
      </c>
      <c r="N14" s="5">
        <v>23318</v>
      </c>
      <c r="O14" s="5">
        <v>23202</v>
      </c>
      <c r="P14" s="5">
        <v>24632</v>
      </c>
      <c r="Q14" s="5">
        <v>25865</v>
      </c>
      <c r="R14" s="5">
        <v>27265</v>
      </c>
      <c r="S14" s="5">
        <v>28032</v>
      </c>
      <c r="T14" s="5">
        <v>30578</v>
      </c>
      <c r="U14" s="5">
        <v>32918</v>
      </c>
      <c r="V14" s="5">
        <v>32750</v>
      </c>
      <c r="W14" s="5">
        <v>33542</v>
      </c>
      <c r="X14" s="5">
        <v>33758</v>
      </c>
      <c r="Y14" s="5">
        <v>33410</v>
      </c>
      <c r="Z14" s="5">
        <v>32800</v>
      </c>
      <c r="AA14" s="18">
        <v>31279</v>
      </c>
      <c r="AB14" s="18">
        <v>30034</v>
      </c>
      <c r="AC14" s="18">
        <v>30259</v>
      </c>
      <c r="AD14" s="18">
        <v>30185</v>
      </c>
      <c r="AE14" s="18">
        <v>30990</v>
      </c>
      <c r="AF14" s="18">
        <v>32038</v>
      </c>
      <c r="AG14" s="18">
        <v>32669</v>
      </c>
      <c r="AH14" s="24">
        <v>33473</v>
      </c>
    </row>
    <row r="15" spans="1:34" s="11" customFormat="1" ht="15" customHeight="1">
      <c r="A15" s="22"/>
      <c r="B15" s="25" t="s">
        <v>46</v>
      </c>
      <c r="C15" s="4">
        <v>3178</v>
      </c>
      <c r="D15" s="27">
        <v>3430</v>
      </c>
      <c r="E15" s="4">
        <v>3397</v>
      </c>
      <c r="F15" s="4">
        <v>3583</v>
      </c>
      <c r="G15" s="4">
        <v>3593</v>
      </c>
      <c r="H15" s="4">
        <v>3400</v>
      </c>
      <c r="I15" s="4">
        <v>3400</v>
      </c>
      <c r="J15" s="4">
        <v>3410</v>
      </c>
      <c r="K15" s="4">
        <v>3533</v>
      </c>
      <c r="L15" s="4">
        <v>3683</v>
      </c>
      <c r="M15" s="4">
        <v>3713</v>
      </c>
      <c r="N15" s="4">
        <v>3967</v>
      </c>
      <c r="O15" s="4">
        <v>3740</v>
      </c>
      <c r="P15" s="4">
        <v>4094</v>
      </c>
      <c r="Q15" s="4">
        <v>4520</v>
      </c>
      <c r="R15" s="4">
        <v>4772</v>
      </c>
      <c r="S15" s="4">
        <v>4759</v>
      </c>
      <c r="T15" s="4">
        <v>5002</v>
      </c>
      <c r="U15" s="4">
        <v>5234</v>
      </c>
      <c r="V15" s="8">
        <v>5225</v>
      </c>
      <c r="W15" s="8">
        <v>5827</v>
      </c>
      <c r="X15" s="8">
        <v>5870</v>
      </c>
      <c r="Y15" s="8">
        <v>5695</v>
      </c>
      <c r="Z15" s="8">
        <v>5574</v>
      </c>
      <c r="AA15" s="19">
        <v>5103</v>
      </c>
      <c r="AB15" s="19">
        <v>5169</v>
      </c>
      <c r="AC15" s="19">
        <v>5049</v>
      </c>
      <c r="AD15" s="19">
        <v>4267</v>
      </c>
      <c r="AE15" s="19">
        <v>4443</v>
      </c>
      <c r="AF15" s="19">
        <v>4835</v>
      </c>
      <c r="AG15" s="19">
        <v>5048</v>
      </c>
      <c r="AH15" s="26">
        <v>5002</v>
      </c>
    </row>
    <row r="16" spans="1:34" s="11" customFormat="1" ht="15" customHeight="1">
      <c r="A16" s="22"/>
      <c r="B16" s="25" t="s">
        <v>47</v>
      </c>
      <c r="C16" s="4">
        <v>6836</v>
      </c>
      <c r="D16" s="4">
        <v>7248</v>
      </c>
      <c r="E16" s="4">
        <v>6921</v>
      </c>
      <c r="F16" s="4">
        <v>7009</v>
      </c>
      <c r="G16" s="4">
        <v>7165</v>
      </c>
      <c r="H16" s="4">
        <v>7580</v>
      </c>
      <c r="I16" s="4">
        <v>7675</v>
      </c>
      <c r="J16" s="4">
        <v>8045</v>
      </c>
      <c r="K16" s="4">
        <v>8645</v>
      </c>
      <c r="L16" s="4">
        <v>9346</v>
      </c>
      <c r="M16" s="4">
        <v>10167</v>
      </c>
      <c r="N16" s="4">
        <v>10999</v>
      </c>
      <c r="O16" s="4">
        <v>11385</v>
      </c>
      <c r="P16" s="4">
        <v>11918</v>
      </c>
      <c r="Q16" s="4">
        <v>11999</v>
      </c>
      <c r="R16" s="4">
        <v>12269</v>
      </c>
      <c r="S16" s="4">
        <v>12606</v>
      </c>
      <c r="T16" s="4">
        <v>12850</v>
      </c>
      <c r="U16" s="4">
        <v>12818</v>
      </c>
      <c r="V16" s="8">
        <v>12469</v>
      </c>
      <c r="W16" s="8">
        <v>12467</v>
      </c>
      <c r="X16" s="8">
        <v>12503</v>
      </c>
      <c r="Y16" s="8">
        <v>12379</v>
      </c>
      <c r="Z16" s="8">
        <v>12146</v>
      </c>
      <c r="AA16" s="19">
        <v>11315</v>
      </c>
      <c r="AB16" s="19">
        <v>11719</v>
      </c>
      <c r="AC16" s="19">
        <v>11790</v>
      </c>
      <c r="AD16" s="19">
        <v>11869</v>
      </c>
      <c r="AE16" s="19">
        <v>12086</v>
      </c>
      <c r="AF16" s="19">
        <v>12433</v>
      </c>
      <c r="AG16" s="19">
        <v>12655</v>
      </c>
      <c r="AH16" s="26">
        <v>13163</v>
      </c>
    </row>
    <row r="17" spans="1:34" s="11" customFormat="1" ht="15" customHeight="1">
      <c r="A17" s="22"/>
      <c r="B17" s="25" t="s">
        <v>48</v>
      </c>
      <c r="C17" s="4">
        <v>1692</v>
      </c>
      <c r="D17" s="4">
        <v>1745</v>
      </c>
      <c r="E17" s="4">
        <v>1602</v>
      </c>
      <c r="F17" s="4">
        <v>1578</v>
      </c>
      <c r="G17" s="4">
        <v>1550</v>
      </c>
      <c r="H17" s="4">
        <v>1395</v>
      </c>
      <c r="I17" s="4">
        <v>1342</v>
      </c>
      <c r="J17" s="4">
        <v>1358</v>
      </c>
      <c r="K17" s="4">
        <v>1453</v>
      </c>
      <c r="L17" s="4">
        <v>1603</v>
      </c>
      <c r="M17" s="4">
        <v>1707</v>
      </c>
      <c r="N17" s="4">
        <v>1867</v>
      </c>
      <c r="O17" s="4">
        <v>1917</v>
      </c>
      <c r="P17" s="4">
        <v>2025</v>
      </c>
      <c r="Q17" s="4">
        <v>2183</v>
      </c>
      <c r="R17" s="4">
        <v>2379</v>
      </c>
      <c r="S17" s="4">
        <v>2488</v>
      </c>
      <c r="T17" s="4">
        <v>2651</v>
      </c>
      <c r="U17" s="4">
        <v>2733</v>
      </c>
      <c r="V17" s="8">
        <v>2590</v>
      </c>
      <c r="W17" s="8">
        <v>2698</v>
      </c>
      <c r="X17" s="8">
        <v>2789</v>
      </c>
      <c r="Y17" s="8">
        <v>2789</v>
      </c>
      <c r="Z17" s="8">
        <v>2641</v>
      </c>
      <c r="AA17" s="19">
        <v>2440</v>
      </c>
      <c r="AB17" s="19">
        <v>2527</v>
      </c>
      <c r="AC17" s="19">
        <v>2726</v>
      </c>
      <c r="AD17" s="19">
        <v>2922</v>
      </c>
      <c r="AE17" s="19">
        <v>3045</v>
      </c>
      <c r="AF17" s="19">
        <v>3286</v>
      </c>
      <c r="AG17" s="19">
        <v>3430</v>
      </c>
      <c r="AH17" s="26">
        <v>3550</v>
      </c>
    </row>
    <row r="18" spans="1:34" s="11" customFormat="1" ht="15" customHeight="1">
      <c r="A18" s="22"/>
      <c r="B18" s="25" t="s">
        <v>49</v>
      </c>
      <c r="C18" s="4">
        <v>6113</v>
      </c>
      <c r="D18" s="4">
        <v>5315</v>
      </c>
      <c r="E18" s="4">
        <v>5426</v>
      </c>
      <c r="F18" s="4">
        <v>5512</v>
      </c>
      <c r="G18" s="4">
        <v>5504</v>
      </c>
      <c r="H18" s="4">
        <v>5332</v>
      </c>
      <c r="I18" s="4">
        <v>5231</v>
      </c>
      <c r="J18" s="4">
        <v>5048</v>
      </c>
      <c r="K18" s="4">
        <v>5136</v>
      </c>
      <c r="L18" s="4">
        <v>5583</v>
      </c>
      <c r="M18" s="4">
        <v>5776</v>
      </c>
      <c r="N18" s="4">
        <v>6485</v>
      </c>
      <c r="O18" s="4">
        <v>6160</v>
      </c>
      <c r="P18" s="4">
        <v>6595</v>
      </c>
      <c r="Q18" s="4">
        <v>7163</v>
      </c>
      <c r="R18" s="4">
        <v>7845</v>
      </c>
      <c r="S18" s="4">
        <v>8179</v>
      </c>
      <c r="T18" s="4">
        <v>10075</v>
      </c>
      <c r="U18" s="4">
        <v>12133</v>
      </c>
      <c r="V18" s="8">
        <v>12466</v>
      </c>
      <c r="W18" s="8">
        <v>12550</v>
      </c>
      <c r="X18" s="8">
        <v>12596</v>
      </c>
      <c r="Y18" s="8">
        <v>12547</v>
      </c>
      <c r="Z18" s="8">
        <v>12439</v>
      </c>
      <c r="AA18" s="19">
        <v>12421</v>
      </c>
      <c r="AB18" s="19">
        <v>10619</v>
      </c>
      <c r="AC18" s="19">
        <v>10694</v>
      </c>
      <c r="AD18" s="19">
        <v>11127</v>
      </c>
      <c r="AE18" s="19">
        <v>11416</v>
      </c>
      <c r="AF18" s="19">
        <v>11484</v>
      </c>
      <c r="AG18" s="19">
        <v>11536</v>
      </c>
      <c r="AH18" s="26">
        <v>11758</v>
      </c>
    </row>
    <row r="19" spans="1:34" s="11" customFormat="1" ht="15" customHeight="1">
      <c r="A19" s="22"/>
      <c r="B19" s="23" t="s">
        <v>64</v>
      </c>
      <c r="C19" s="5">
        <f>C20+C21+C22+C23+C24</f>
        <v>36659</v>
      </c>
      <c r="D19" s="5">
        <f>D20+D21+D22+D23+D24</f>
        <v>39260</v>
      </c>
      <c r="E19" s="5">
        <f>E20+E21+E22+E23+E24+E25</f>
        <v>41103</v>
      </c>
      <c r="F19" s="5">
        <f aca="true" t="shared" si="0" ref="F19:AE19">F20+F21+F22+F23+F24+F25</f>
        <v>43046</v>
      </c>
      <c r="G19" s="5">
        <f t="shared" si="0"/>
        <v>46113</v>
      </c>
      <c r="H19" s="5">
        <f t="shared" si="0"/>
        <v>46639</v>
      </c>
      <c r="I19" s="5">
        <f t="shared" si="0"/>
        <v>46879</v>
      </c>
      <c r="J19" s="5">
        <f t="shared" si="0"/>
        <v>48112</v>
      </c>
      <c r="K19" s="5">
        <f t="shared" si="0"/>
        <v>50739</v>
      </c>
      <c r="L19" s="5">
        <f t="shared" si="0"/>
        <v>56579</v>
      </c>
      <c r="M19" s="5">
        <f t="shared" si="0"/>
        <v>60725</v>
      </c>
      <c r="N19" s="5">
        <f t="shared" si="0"/>
        <v>63791</v>
      </c>
      <c r="O19" s="5">
        <f t="shared" si="0"/>
        <v>64616</v>
      </c>
      <c r="P19" s="5">
        <f t="shared" si="0"/>
        <v>69331</v>
      </c>
      <c r="Q19" s="5">
        <f t="shared" si="0"/>
        <v>73500</v>
      </c>
      <c r="R19" s="5">
        <f t="shared" si="0"/>
        <v>78461</v>
      </c>
      <c r="S19" s="5">
        <f t="shared" si="0"/>
        <v>82240</v>
      </c>
      <c r="T19" s="5">
        <f t="shared" si="0"/>
        <v>85638</v>
      </c>
      <c r="U19" s="5">
        <f t="shared" si="0"/>
        <v>87094</v>
      </c>
      <c r="V19" s="5">
        <f t="shared" si="0"/>
        <v>93381</v>
      </c>
      <c r="W19" s="5">
        <f t="shared" si="0"/>
        <v>98625</v>
      </c>
      <c r="X19" s="5">
        <f t="shared" si="0"/>
        <v>99846</v>
      </c>
      <c r="Y19" s="5">
        <f t="shared" si="0"/>
        <v>100145</v>
      </c>
      <c r="Z19" s="5">
        <f t="shared" si="0"/>
        <v>100570</v>
      </c>
      <c r="AA19" s="5">
        <f t="shared" si="0"/>
        <v>100180</v>
      </c>
      <c r="AB19" s="5">
        <f t="shared" si="0"/>
        <v>93353</v>
      </c>
      <c r="AC19" s="5">
        <f t="shared" si="0"/>
        <v>94038</v>
      </c>
      <c r="AD19" s="5">
        <f t="shared" si="0"/>
        <v>94765</v>
      </c>
      <c r="AE19" s="5">
        <f t="shared" si="0"/>
        <v>95182</v>
      </c>
      <c r="AF19" s="5">
        <v>95145</v>
      </c>
      <c r="AG19" s="5">
        <v>94780</v>
      </c>
      <c r="AH19" s="24">
        <v>90357</v>
      </c>
    </row>
    <row r="20" spans="1:34" s="11" customFormat="1" ht="15" customHeight="1">
      <c r="A20" s="22"/>
      <c r="B20" s="25" t="s">
        <v>52</v>
      </c>
      <c r="C20" s="4">
        <v>20193</v>
      </c>
      <c r="D20" s="4">
        <v>22262</v>
      </c>
      <c r="E20" s="4">
        <v>23730</v>
      </c>
      <c r="F20" s="4">
        <v>26233</v>
      </c>
      <c r="G20" s="4">
        <v>28920</v>
      </c>
      <c r="H20" s="4">
        <v>29844</v>
      </c>
      <c r="I20" s="4">
        <v>29944</v>
      </c>
      <c r="J20" s="4">
        <v>31051</v>
      </c>
      <c r="K20" s="4">
        <v>33296</v>
      </c>
      <c r="L20" s="4">
        <v>37702</v>
      </c>
      <c r="M20" s="4">
        <v>40102</v>
      </c>
      <c r="N20" s="4">
        <v>41926</v>
      </c>
      <c r="O20" s="4">
        <v>43757</v>
      </c>
      <c r="P20" s="4">
        <v>46742</v>
      </c>
      <c r="Q20" s="4">
        <v>49101</v>
      </c>
      <c r="R20" s="4">
        <v>50252</v>
      </c>
      <c r="S20" s="4">
        <v>51021</v>
      </c>
      <c r="T20" s="4">
        <v>52133</v>
      </c>
      <c r="U20" s="4">
        <v>52655</v>
      </c>
      <c r="V20" s="8">
        <v>58619</v>
      </c>
      <c r="W20" s="8">
        <v>63389</v>
      </c>
      <c r="X20" s="8">
        <v>64205</v>
      </c>
      <c r="Y20" s="8">
        <v>64124</v>
      </c>
      <c r="Z20" s="8">
        <v>64049</v>
      </c>
      <c r="AA20" s="19">
        <v>63285</v>
      </c>
      <c r="AB20" s="19">
        <v>56649</v>
      </c>
      <c r="AC20" s="19">
        <v>56826</v>
      </c>
      <c r="AD20" s="19">
        <v>57203</v>
      </c>
      <c r="AE20" s="19">
        <v>57238</v>
      </c>
      <c r="AF20" s="19">
        <v>56660</v>
      </c>
      <c r="AG20" s="19">
        <v>55834</v>
      </c>
      <c r="AH20" s="26">
        <v>52611</v>
      </c>
    </row>
    <row r="21" spans="1:34" s="11" customFormat="1" ht="15" customHeight="1">
      <c r="A21" s="22"/>
      <c r="B21" s="25" t="s">
        <v>13</v>
      </c>
      <c r="C21" s="4">
        <v>1012</v>
      </c>
      <c r="D21" s="4">
        <v>1564</v>
      </c>
      <c r="E21" s="4">
        <v>1575</v>
      </c>
      <c r="F21" s="4">
        <v>1661</v>
      </c>
      <c r="G21" s="4">
        <v>1615</v>
      </c>
      <c r="H21" s="4">
        <v>1576</v>
      </c>
      <c r="I21" s="4">
        <v>1522</v>
      </c>
      <c r="J21" s="4">
        <v>1531</v>
      </c>
      <c r="K21" s="4">
        <v>1573</v>
      </c>
      <c r="L21" s="4">
        <v>1691</v>
      </c>
      <c r="M21" s="4">
        <v>1841</v>
      </c>
      <c r="N21" s="4">
        <v>1961</v>
      </c>
      <c r="O21" s="4">
        <v>1811</v>
      </c>
      <c r="P21" s="4">
        <v>1871</v>
      </c>
      <c r="Q21" s="4">
        <v>1928</v>
      </c>
      <c r="R21" s="4">
        <v>1972</v>
      </c>
      <c r="S21" s="4">
        <v>2013</v>
      </c>
      <c r="T21" s="4">
        <v>2013</v>
      </c>
      <c r="U21" s="4">
        <v>2013</v>
      </c>
      <c r="V21" s="8">
        <v>2013</v>
      </c>
      <c r="W21" s="8">
        <v>2014</v>
      </c>
      <c r="X21" s="8">
        <v>2014</v>
      </c>
      <c r="Y21" s="8">
        <v>1932</v>
      </c>
      <c r="Z21" s="8">
        <v>1962</v>
      </c>
      <c r="AA21" s="19">
        <v>1834</v>
      </c>
      <c r="AB21" s="19">
        <v>1755</v>
      </c>
      <c r="AC21" s="19">
        <v>1949</v>
      </c>
      <c r="AD21" s="19">
        <v>2049</v>
      </c>
      <c r="AE21" s="19">
        <v>2133</v>
      </c>
      <c r="AF21" s="19">
        <v>2196</v>
      </c>
      <c r="AG21" s="19">
        <v>2242</v>
      </c>
      <c r="AH21" s="26">
        <v>2037</v>
      </c>
    </row>
    <row r="22" spans="1:34" s="11" customFormat="1" ht="15" customHeight="1">
      <c r="A22" s="22"/>
      <c r="B22" s="25" t="s">
        <v>9</v>
      </c>
      <c r="C22" s="4">
        <v>2534</v>
      </c>
      <c r="D22" s="4">
        <v>2102</v>
      </c>
      <c r="E22" s="4">
        <v>2431</v>
      </c>
      <c r="F22" s="4">
        <v>2017</v>
      </c>
      <c r="G22" s="4">
        <v>2188</v>
      </c>
      <c r="H22" s="4">
        <v>2111</v>
      </c>
      <c r="I22" s="4">
        <v>2101</v>
      </c>
      <c r="J22" s="4">
        <v>2033</v>
      </c>
      <c r="K22" s="4">
        <v>2071</v>
      </c>
      <c r="L22" s="4">
        <v>2094</v>
      </c>
      <c r="M22" s="4">
        <v>2289</v>
      </c>
      <c r="N22" s="4">
        <v>2383</v>
      </c>
      <c r="O22" s="4">
        <v>1874</v>
      </c>
      <c r="P22" s="4">
        <v>2215</v>
      </c>
      <c r="Q22" s="4">
        <v>2394</v>
      </c>
      <c r="R22" s="4">
        <v>2453</v>
      </c>
      <c r="S22" s="4">
        <v>2592</v>
      </c>
      <c r="T22" s="4">
        <v>2762</v>
      </c>
      <c r="U22" s="4">
        <v>2908</v>
      </c>
      <c r="V22" s="8">
        <v>2958</v>
      </c>
      <c r="W22" s="8">
        <v>2993</v>
      </c>
      <c r="X22" s="8">
        <v>3012</v>
      </c>
      <c r="Y22" s="8">
        <v>3014</v>
      </c>
      <c r="Z22" s="8">
        <v>2985</v>
      </c>
      <c r="AA22" s="19">
        <v>2814</v>
      </c>
      <c r="AB22" s="19">
        <v>2675</v>
      </c>
      <c r="AC22" s="19">
        <v>2597</v>
      </c>
      <c r="AD22" s="19">
        <v>2557</v>
      </c>
      <c r="AE22" s="19">
        <v>2524</v>
      </c>
      <c r="AF22" s="19">
        <v>2576</v>
      </c>
      <c r="AG22" s="19">
        <v>2530</v>
      </c>
      <c r="AH22" s="26">
        <v>2421</v>
      </c>
    </row>
    <row r="23" spans="1:34" s="11" customFormat="1" ht="15" customHeight="1">
      <c r="A23" s="22"/>
      <c r="B23" s="25" t="s">
        <v>11</v>
      </c>
      <c r="C23" s="4">
        <v>5935</v>
      </c>
      <c r="D23" s="4">
        <v>6227</v>
      </c>
      <c r="E23" s="4">
        <v>6227</v>
      </c>
      <c r="F23" s="4">
        <v>6094</v>
      </c>
      <c r="G23" s="4">
        <v>6235</v>
      </c>
      <c r="H23" s="4">
        <v>6067</v>
      </c>
      <c r="I23" s="4">
        <v>6184</v>
      </c>
      <c r="J23" s="4">
        <v>6300</v>
      </c>
      <c r="K23" s="4">
        <v>6480</v>
      </c>
      <c r="L23" s="4">
        <v>6958</v>
      </c>
      <c r="M23" s="4">
        <v>7490</v>
      </c>
      <c r="N23" s="4">
        <v>7824</v>
      </c>
      <c r="O23" s="2">
        <v>7184</v>
      </c>
      <c r="P23" s="4">
        <v>8247</v>
      </c>
      <c r="Q23" s="4">
        <v>9317</v>
      </c>
      <c r="R23" s="4">
        <v>11558</v>
      </c>
      <c r="S23" s="4">
        <v>13250</v>
      </c>
      <c r="T23" s="4">
        <v>13716</v>
      </c>
      <c r="U23" s="4">
        <v>13968</v>
      </c>
      <c r="V23" s="8">
        <v>14031</v>
      </c>
      <c r="W23" s="8">
        <v>14204</v>
      </c>
      <c r="X23" s="8">
        <v>14450</v>
      </c>
      <c r="Y23" s="8">
        <v>14812</v>
      </c>
      <c r="Z23" s="8">
        <v>15191</v>
      </c>
      <c r="AA23" s="19">
        <v>15253</v>
      </c>
      <c r="AB23" s="19">
        <v>15242</v>
      </c>
      <c r="AC23" s="19">
        <v>15439</v>
      </c>
      <c r="AD23" s="19">
        <v>15468</v>
      </c>
      <c r="AE23" s="19">
        <v>15503</v>
      </c>
      <c r="AF23" s="19">
        <v>15574</v>
      </c>
      <c r="AG23" s="19">
        <v>15634</v>
      </c>
      <c r="AH23" s="26">
        <v>14745</v>
      </c>
    </row>
    <row r="24" spans="1:34" s="11" customFormat="1" ht="15" customHeight="1">
      <c r="A24" s="22"/>
      <c r="B24" s="25" t="s">
        <v>54</v>
      </c>
      <c r="C24" s="4">
        <v>6985</v>
      </c>
      <c r="D24" s="4">
        <v>7105</v>
      </c>
      <c r="E24" s="4">
        <v>3466</v>
      </c>
      <c r="F24" s="4">
        <v>3266</v>
      </c>
      <c r="G24" s="4">
        <v>3345</v>
      </c>
      <c r="H24" s="4">
        <v>3231</v>
      </c>
      <c r="I24" s="4">
        <v>3269</v>
      </c>
      <c r="J24" s="4">
        <v>3320</v>
      </c>
      <c r="K24" s="4">
        <v>3390</v>
      </c>
      <c r="L24" s="4">
        <v>4054</v>
      </c>
      <c r="M24" s="4">
        <v>4754</v>
      </c>
      <c r="N24" s="4">
        <v>5266</v>
      </c>
      <c r="O24" s="4">
        <v>5400</v>
      </c>
      <c r="P24" s="4">
        <v>5593</v>
      </c>
      <c r="Q24" s="4">
        <v>5662</v>
      </c>
      <c r="R24" s="4">
        <v>6660</v>
      </c>
      <c r="S24" s="4">
        <v>7075</v>
      </c>
      <c r="T24" s="4">
        <v>7580</v>
      </c>
      <c r="U24" s="4">
        <v>7690</v>
      </c>
      <c r="V24" s="8">
        <v>7837</v>
      </c>
      <c r="W24" s="8">
        <v>7974</v>
      </c>
      <c r="X24" s="8">
        <v>7976</v>
      </c>
      <c r="Y24" s="8">
        <v>7988</v>
      </c>
      <c r="Z24" s="8">
        <v>8084</v>
      </c>
      <c r="AA24" s="19">
        <v>8692</v>
      </c>
      <c r="AB24" s="19">
        <v>8747</v>
      </c>
      <c r="AC24" s="19">
        <v>8886</v>
      </c>
      <c r="AD24" s="19">
        <v>8985</v>
      </c>
      <c r="AE24" s="19">
        <v>9191</v>
      </c>
      <c r="AF24" s="19">
        <v>9285</v>
      </c>
      <c r="AG24" s="19">
        <v>9598</v>
      </c>
      <c r="AH24" s="26">
        <v>9687</v>
      </c>
    </row>
    <row r="25" spans="1:34" s="11" customFormat="1" ht="15" customHeight="1">
      <c r="A25" s="22"/>
      <c r="B25" s="25" t="s">
        <v>14</v>
      </c>
      <c r="C25" s="12" t="s">
        <v>1</v>
      </c>
      <c r="D25" s="12" t="s">
        <v>1</v>
      </c>
      <c r="E25" s="6">
        <v>3674</v>
      </c>
      <c r="F25" s="6">
        <v>3775</v>
      </c>
      <c r="G25" s="6">
        <v>3810</v>
      </c>
      <c r="H25" s="6">
        <v>3810</v>
      </c>
      <c r="I25" s="6">
        <v>3859</v>
      </c>
      <c r="J25" s="6">
        <v>3877</v>
      </c>
      <c r="K25" s="6">
        <v>3929</v>
      </c>
      <c r="L25" s="4">
        <v>4080</v>
      </c>
      <c r="M25" s="4">
        <v>4249</v>
      </c>
      <c r="N25" s="4">
        <v>4431</v>
      </c>
      <c r="O25" s="4">
        <v>4590</v>
      </c>
      <c r="P25" s="4">
        <v>4663</v>
      </c>
      <c r="Q25" s="4">
        <v>5098</v>
      </c>
      <c r="R25" s="4">
        <v>5566</v>
      </c>
      <c r="S25" s="4">
        <v>6289</v>
      </c>
      <c r="T25" s="4">
        <v>7434</v>
      </c>
      <c r="U25" s="4">
        <v>7860</v>
      </c>
      <c r="V25" s="8">
        <v>7923</v>
      </c>
      <c r="W25" s="8">
        <v>8051</v>
      </c>
      <c r="X25" s="8">
        <v>8189</v>
      </c>
      <c r="Y25" s="8">
        <v>8275</v>
      </c>
      <c r="Z25" s="8">
        <v>8299</v>
      </c>
      <c r="AA25" s="19">
        <v>8302</v>
      </c>
      <c r="AB25" s="19">
        <v>8285</v>
      </c>
      <c r="AC25" s="19">
        <v>8341</v>
      </c>
      <c r="AD25" s="19">
        <v>8503</v>
      </c>
      <c r="AE25" s="19">
        <v>8593</v>
      </c>
      <c r="AF25" s="19">
        <v>8854</v>
      </c>
      <c r="AG25" s="19">
        <v>8942</v>
      </c>
      <c r="AH25" s="26">
        <v>8856</v>
      </c>
    </row>
    <row r="26" spans="1:34" s="11" customFormat="1" ht="15" customHeight="1">
      <c r="A26" s="22"/>
      <c r="B26" s="23" t="s">
        <v>65</v>
      </c>
      <c r="C26" s="5">
        <f>C28+C29+C30+C31+C35</f>
        <v>28335</v>
      </c>
      <c r="D26" s="5">
        <f>D28+D29+D30+D31+D35</f>
        <v>28630</v>
      </c>
      <c r="E26" s="5">
        <f>E28+E29+E30+E35</f>
        <v>22802</v>
      </c>
      <c r="F26" s="5">
        <f>F28+F30+F35</f>
        <v>14246</v>
      </c>
      <c r="G26" s="5">
        <f>G28+G30+G35</f>
        <v>13432</v>
      </c>
      <c r="H26" s="5">
        <f>H28+H30+H35</f>
        <v>13557</v>
      </c>
      <c r="I26" s="5">
        <f>I28+I30+I35</f>
        <v>13739</v>
      </c>
      <c r="J26" s="5">
        <f>J28+J30+J31+J35</f>
        <v>14526</v>
      </c>
      <c r="K26" s="5">
        <f>K28+K30+K31+K35</f>
        <v>16243</v>
      </c>
      <c r="L26" s="5">
        <f>L28+L30+L31+L35</f>
        <v>17569</v>
      </c>
      <c r="M26" s="5">
        <f>M28+M29+M30+M31+M35</f>
        <v>18255</v>
      </c>
      <c r="N26" s="5">
        <f aca="true" t="shared" si="1" ref="N26:AE26">N28+N29+N30+N31+N35</f>
        <v>21043</v>
      </c>
      <c r="O26" s="5">
        <f t="shared" si="1"/>
        <v>18191</v>
      </c>
      <c r="P26" s="5">
        <f t="shared" si="1"/>
        <v>20348</v>
      </c>
      <c r="Q26" s="5">
        <f t="shared" si="1"/>
        <v>22129</v>
      </c>
      <c r="R26" s="5">
        <f t="shared" si="1"/>
        <v>24687</v>
      </c>
      <c r="S26" s="5">
        <f t="shared" si="1"/>
        <v>29294</v>
      </c>
      <c r="T26" s="5">
        <f t="shared" si="1"/>
        <v>32234</v>
      </c>
      <c r="U26" s="5">
        <f t="shared" si="1"/>
        <v>36688</v>
      </c>
      <c r="V26" s="5">
        <f t="shared" si="1"/>
        <v>37528</v>
      </c>
      <c r="W26" s="5">
        <f t="shared" si="1"/>
        <v>38165</v>
      </c>
      <c r="X26" s="5">
        <f t="shared" si="1"/>
        <v>38876</v>
      </c>
      <c r="Y26" s="5">
        <f t="shared" si="1"/>
        <v>39706</v>
      </c>
      <c r="Z26" s="5">
        <f t="shared" si="1"/>
        <v>40533</v>
      </c>
      <c r="AA26" s="5">
        <f t="shared" si="1"/>
        <v>35474</v>
      </c>
      <c r="AB26" s="5">
        <f t="shared" si="1"/>
        <v>34757</v>
      </c>
      <c r="AC26" s="5">
        <f t="shared" si="1"/>
        <v>35146</v>
      </c>
      <c r="AD26" s="5">
        <f t="shared" si="1"/>
        <v>35557</v>
      </c>
      <c r="AE26" s="5">
        <f t="shared" si="1"/>
        <v>36302</v>
      </c>
      <c r="AF26" s="5">
        <v>36860</v>
      </c>
      <c r="AG26" s="5">
        <v>37287</v>
      </c>
      <c r="AH26" s="24">
        <v>38475</v>
      </c>
    </row>
    <row r="27" spans="1:34" s="11" customFormat="1" ht="15" customHeight="1">
      <c r="A27" s="22"/>
      <c r="B27" s="25" t="s">
        <v>66</v>
      </c>
      <c r="C27" s="12" t="s">
        <v>70</v>
      </c>
      <c r="D27" s="12" t="s">
        <v>70</v>
      </c>
      <c r="E27" s="12" t="s">
        <v>70</v>
      </c>
      <c r="F27" s="12" t="s">
        <v>70</v>
      </c>
      <c r="G27" s="12" t="s">
        <v>70</v>
      </c>
      <c r="H27" s="12" t="s">
        <v>70</v>
      </c>
      <c r="I27" s="12" t="s">
        <v>70</v>
      </c>
      <c r="J27" s="12" t="s">
        <v>70</v>
      </c>
      <c r="K27" s="12" t="s">
        <v>70</v>
      </c>
      <c r="L27" s="12" t="s">
        <v>70</v>
      </c>
      <c r="M27" s="12" t="s">
        <v>70</v>
      </c>
      <c r="N27" s="12" t="s">
        <v>70</v>
      </c>
      <c r="O27" s="12" t="s">
        <v>70</v>
      </c>
      <c r="P27" s="12" t="s">
        <v>70</v>
      </c>
      <c r="Q27" s="12" t="s">
        <v>70</v>
      </c>
      <c r="R27" s="12" t="s">
        <v>70</v>
      </c>
      <c r="S27" s="12" t="s">
        <v>70</v>
      </c>
      <c r="T27" s="12" t="s">
        <v>70</v>
      </c>
      <c r="U27" s="12" t="s">
        <v>70</v>
      </c>
      <c r="V27" s="12" t="s">
        <v>70</v>
      </c>
      <c r="W27" s="12" t="s">
        <v>70</v>
      </c>
      <c r="X27" s="12" t="s">
        <v>70</v>
      </c>
      <c r="Y27" s="12" t="s">
        <v>70</v>
      </c>
      <c r="Z27" s="12" t="s">
        <v>70</v>
      </c>
      <c r="AA27" s="12" t="s">
        <v>70</v>
      </c>
      <c r="AB27" s="12" t="s">
        <v>70</v>
      </c>
      <c r="AC27" s="12" t="s">
        <v>70</v>
      </c>
      <c r="AD27" s="12" t="s">
        <v>70</v>
      </c>
      <c r="AE27" s="12" t="s">
        <v>70</v>
      </c>
      <c r="AF27" s="12" t="s">
        <v>70</v>
      </c>
      <c r="AG27" s="12" t="s">
        <v>70</v>
      </c>
      <c r="AH27" s="28" t="s">
        <v>70</v>
      </c>
    </row>
    <row r="28" spans="1:34" s="11" customFormat="1" ht="15" customHeight="1">
      <c r="A28" s="22"/>
      <c r="B28" s="25" t="s">
        <v>31</v>
      </c>
      <c r="C28" s="4">
        <v>3594</v>
      </c>
      <c r="D28" s="4">
        <v>3900</v>
      </c>
      <c r="E28" s="4">
        <v>3900</v>
      </c>
      <c r="F28" s="4">
        <v>3900</v>
      </c>
      <c r="G28" s="4">
        <v>4147</v>
      </c>
      <c r="H28" s="4">
        <v>4512</v>
      </c>
      <c r="I28" s="4">
        <v>4605</v>
      </c>
      <c r="J28" s="4">
        <v>4846</v>
      </c>
      <c r="K28" s="4">
        <v>5650</v>
      </c>
      <c r="L28" s="4">
        <v>6350</v>
      </c>
      <c r="M28" s="4">
        <v>5910</v>
      </c>
      <c r="N28" s="4">
        <v>5877</v>
      </c>
      <c r="O28" s="4">
        <v>4306</v>
      </c>
      <c r="P28" s="4">
        <v>5153</v>
      </c>
      <c r="Q28" s="4">
        <v>5429</v>
      </c>
      <c r="R28" s="4">
        <v>5921</v>
      </c>
      <c r="S28" s="4">
        <v>8779</v>
      </c>
      <c r="T28" s="4">
        <v>10269</v>
      </c>
      <c r="U28" s="4">
        <v>13271</v>
      </c>
      <c r="V28" s="8">
        <v>13330</v>
      </c>
      <c r="W28" s="8">
        <v>13506</v>
      </c>
      <c r="X28" s="8">
        <v>13442</v>
      </c>
      <c r="Y28" s="8">
        <v>13231</v>
      </c>
      <c r="Z28" s="8">
        <v>12864</v>
      </c>
      <c r="AA28" s="19">
        <v>9724</v>
      </c>
      <c r="AB28" s="19">
        <v>8508</v>
      </c>
      <c r="AC28" s="19">
        <v>8602</v>
      </c>
      <c r="AD28" s="19">
        <v>8923</v>
      </c>
      <c r="AE28" s="19">
        <v>9300</v>
      </c>
      <c r="AF28" s="19">
        <v>9596</v>
      </c>
      <c r="AG28" s="19">
        <v>10085</v>
      </c>
      <c r="AH28" s="26">
        <v>10304</v>
      </c>
    </row>
    <row r="29" spans="1:34" s="11" customFormat="1" ht="15" customHeight="1">
      <c r="A29" s="22"/>
      <c r="B29" s="25" t="s">
        <v>4</v>
      </c>
      <c r="C29" s="4">
        <v>8242</v>
      </c>
      <c r="D29" s="4">
        <v>8827</v>
      </c>
      <c r="E29" s="4">
        <v>8961</v>
      </c>
      <c r="F29" s="4" t="s">
        <v>1</v>
      </c>
      <c r="G29" s="4" t="s">
        <v>1</v>
      </c>
      <c r="H29" s="4" t="s">
        <v>1</v>
      </c>
      <c r="I29" s="4" t="s">
        <v>1</v>
      </c>
      <c r="J29" s="4" t="s">
        <v>1</v>
      </c>
      <c r="K29" s="4" t="s">
        <v>1</v>
      </c>
      <c r="L29" s="4" t="s">
        <v>1</v>
      </c>
      <c r="M29" s="4">
        <v>262</v>
      </c>
      <c r="N29" s="4">
        <v>498</v>
      </c>
      <c r="O29" s="4">
        <v>512</v>
      </c>
      <c r="P29" s="4">
        <v>512</v>
      </c>
      <c r="Q29" s="4">
        <v>515</v>
      </c>
      <c r="R29" s="4">
        <v>631</v>
      </c>
      <c r="S29" s="4">
        <v>634</v>
      </c>
      <c r="T29" s="4">
        <v>875</v>
      </c>
      <c r="U29" s="4">
        <v>1413</v>
      </c>
      <c r="V29" s="8">
        <v>1605</v>
      </c>
      <c r="W29" s="8">
        <v>1832</v>
      </c>
      <c r="X29" s="8">
        <v>2140</v>
      </c>
      <c r="Y29" s="8">
        <v>2487</v>
      </c>
      <c r="Z29" s="8">
        <v>2705</v>
      </c>
      <c r="AA29" s="19">
        <v>3088</v>
      </c>
      <c r="AB29" s="19">
        <v>3156</v>
      </c>
      <c r="AC29" s="19">
        <v>3252</v>
      </c>
      <c r="AD29" s="19">
        <v>3356</v>
      </c>
      <c r="AE29" s="19">
        <v>3667</v>
      </c>
      <c r="AF29" s="19">
        <v>3953</v>
      </c>
      <c r="AG29" s="19">
        <v>4086</v>
      </c>
      <c r="AH29" s="26">
        <v>4071</v>
      </c>
    </row>
    <row r="30" spans="1:34" s="11" customFormat="1" ht="15" customHeight="1">
      <c r="A30" s="22"/>
      <c r="B30" s="25" t="s">
        <v>33</v>
      </c>
      <c r="C30" s="4">
        <v>6715</v>
      </c>
      <c r="D30" s="4">
        <v>6715</v>
      </c>
      <c r="E30" s="4">
        <v>6490</v>
      </c>
      <c r="F30" s="4">
        <v>6736</v>
      </c>
      <c r="G30" s="4">
        <v>6597</v>
      </c>
      <c r="H30" s="4">
        <v>6517</v>
      </c>
      <c r="I30" s="4">
        <v>6517</v>
      </c>
      <c r="J30" s="4">
        <v>6545</v>
      </c>
      <c r="K30" s="4">
        <v>6682</v>
      </c>
      <c r="L30" s="4">
        <v>7030</v>
      </c>
      <c r="M30" s="4">
        <v>7790</v>
      </c>
      <c r="N30" s="4">
        <v>10275</v>
      </c>
      <c r="O30" s="4">
        <v>9744</v>
      </c>
      <c r="P30" s="4">
        <v>10787</v>
      </c>
      <c r="Q30" s="4">
        <v>11705</v>
      </c>
      <c r="R30" s="4">
        <v>13162</v>
      </c>
      <c r="S30" s="4">
        <v>14184</v>
      </c>
      <c r="T30" s="4">
        <v>14709</v>
      </c>
      <c r="U30" s="4">
        <v>15130</v>
      </c>
      <c r="V30" s="8">
        <v>15549</v>
      </c>
      <c r="W30" s="8">
        <v>15612</v>
      </c>
      <c r="X30" s="8">
        <v>15741</v>
      </c>
      <c r="Y30" s="8">
        <v>15779</v>
      </c>
      <c r="Z30" s="8">
        <v>15993</v>
      </c>
      <c r="AA30" s="19">
        <v>13591</v>
      </c>
      <c r="AB30" s="19">
        <v>13933</v>
      </c>
      <c r="AC30" s="19">
        <v>14483</v>
      </c>
      <c r="AD30" s="19">
        <v>14567</v>
      </c>
      <c r="AE30" s="19">
        <v>14587</v>
      </c>
      <c r="AF30" s="19">
        <v>14323</v>
      </c>
      <c r="AG30" s="19">
        <v>14003</v>
      </c>
      <c r="AH30" s="26">
        <v>14828</v>
      </c>
    </row>
    <row r="31" spans="1:34" s="11" customFormat="1" ht="15" customHeight="1">
      <c r="A31" s="22"/>
      <c r="B31" s="25" t="s">
        <v>53</v>
      </c>
      <c r="C31" s="4">
        <v>6442</v>
      </c>
      <c r="D31" s="4">
        <v>5737</v>
      </c>
      <c r="E31" s="4" t="s">
        <v>1</v>
      </c>
      <c r="F31" s="4" t="s">
        <v>1</v>
      </c>
      <c r="G31" s="4" t="s">
        <v>1</v>
      </c>
      <c r="H31" s="4" t="s">
        <v>1</v>
      </c>
      <c r="I31" s="4" t="s">
        <v>1</v>
      </c>
      <c r="J31" s="4">
        <v>160</v>
      </c>
      <c r="K31" s="4">
        <v>362</v>
      </c>
      <c r="L31" s="4">
        <v>425</v>
      </c>
      <c r="M31" s="4">
        <v>440</v>
      </c>
      <c r="N31" s="4">
        <v>540</v>
      </c>
      <c r="O31" s="4">
        <v>666</v>
      </c>
      <c r="P31" s="4">
        <v>540</v>
      </c>
      <c r="Q31" s="4">
        <v>666</v>
      </c>
      <c r="R31" s="4">
        <v>666</v>
      </c>
      <c r="S31" s="4">
        <v>704</v>
      </c>
      <c r="T31" s="4">
        <v>974</v>
      </c>
      <c r="U31" s="4">
        <v>1115</v>
      </c>
      <c r="V31" s="8">
        <v>1152</v>
      </c>
      <c r="W31" s="8">
        <v>1233</v>
      </c>
      <c r="X31" s="8">
        <v>1278</v>
      </c>
      <c r="Y31" s="8">
        <v>1361</v>
      </c>
      <c r="Z31" s="8">
        <v>1564</v>
      </c>
      <c r="AA31" s="19">
        <v>1488</v>
      </c>
      <c r="AB31" s="19">
        <v>1447</v>
      </c>
      <c r="AC31" s="19">
        <v>1400</v>
      </c>
      <c r="AD31" s="19">
        <v>1398</v>
      </c>
      <c r="AE31" s="19">
        <v>1418</v>
      </c>
      <c r="AF31" s="19">
        <v>1499</v>
      </c>
      <c r="AG31" s="19">
        <v>1531</v>
      </c>
      <c r="AH31" s="26">
        <v>1674</v>
      </c>
    </row>
    <row r="32" spans="1:34" s="11" customFormat="1" ht="15" customHeight="1">
      <c r="A32" s="22"/>
      <c r="B32" s="25" t="s">
        <v>67</v>
      </c>
      <c r="C32" s="12" t="s">
        <v>70</v>
      </c>
      <c r="D32" s="12" t="s">
        <v>70</v>
      </c>
      <c r="E32" s="12" t="s">
        <v>70</v>
      </c>
      <c r="F32" s="12" t="s">
        <v>70</v>
      </c>
      <c r="G32" s="12" t="s">
        <v>70</v>
      </c>
      <c r="H32" s="12" t="s">
        <v>70</v>
      </c>
      <c r="I32" s="12" t="s">
        <v>70</v>
      </c>
      <c r="J32" s="12" t="s">
        <v>70</v>
      </c>
      <c r="K32" s="12" t="s">
        <v>70</v>
      </c>
      <c r="L32" s="12" t="s">
        <v>70</v>
      </c>
      <c r="M32" s="12" t="s">
        <v>70</v>
      </c>
      <c r="N32" s="12" t="s">
        <v>70</v>
      </c>
      <c r="O32" s="12" t="s">
        <v>70</v>
      </c>
      <c r="P32" s="12" t="s">
        <v>70</v>
      </c>
      <c r="Q32" s="12" t="s">
        <v>70</v>
      </c>
      <c r="R32" s="12" t="s">
        <v>70</v>
      </c>
      <c r="S32" s="12" t="s">
        <v>70</v>
      </c>
      <c r="T32" s="12" t="s">
        <v>70</v>
      </c>
      <c r="U32" s="12" t="s">
        <v>70</v>
      </c>
      <c r="V32" s="12" t="s">
        <v>70</v>
      </c>
      <c r="W32" s="12" t="s">
        <v>70</v>
      </c>
      <c r="X32" s="12" t="s">
        <v>70</v>
      </c>
      <c r="Y32" s="12" t="s">
        <v>70</v>
      </c>
      <c r="Z32" s="12" t="s">
        <v>70</v>
      </c>
      <c r="AA32" s="12" t="s">
        <v>70</v>
      </c>
      <c r="AB32" s="12" t="s">
        <v>70</v>
      </c>
      <c r="AC32" s="12" t="s">
        <v>70</v>
      </c>
      <c r="AD32" s="12" t="s">
        <v>70</v>
      </c>
      <c r="AE32" s="12" t="s">
        <v>70</v>
      </c>
      <c r="AF32" s="12" t="s">
        <v>70</v>
      </c>
      <c r="AG32" s="12" t="s">
        <v>70</v>
      </c>
      <c r="AH32" s="28" t="s">
        <v>70</v>
      </c>
    </row>
    <row r="33" spans="1:34" s="11" customFormat="1" ht="15" customHeight="1">
      <c r="A33" s="22"/>
      <c r="B33" s="25" t="s">
        <v>68</v>
      </c>
      <c r="C33" s="12" t="s">
        <v>70</v>
      </c>
      <c r="D33" s="12" t="s">
        <v>70</v>
      </c>
      <c r="E33" s="12" t="s">
        <v>70</v>
      </c>
      <c r="F33" s="12" t="s">
        <v>70</v>
      </c>
      <c r="G33" s="12" t="s">
        <v>70</v>
      </c>
      <c r="H33" s="12" t="s">
        <v>70</v>
      </c>
      <c r="I33" s="12" t="s">
        <v>70</v>
      </c>
      <c r="J33" s="12" t="s">
        <v>70</v>
      </c>
      <c r="K33" s="12" t="s">
        <v>70</v>
      </c>
      <c r="L33" s="12" t="s">
        <v>70</v>
      </c>
      <c r="M33" s="12" t="s">
        <v>70</v>
      </c>
      <c r="N33" s="12" t="s">
        <v>70</v>
      </c>
      <c r="O33" s="12" t="s">
        <v>70</v>
      </c>
      <c r="P33" s="12" t="s">
        <v>70</v>
      </c>
      <c r="Q33" s="12" t="s">
        <v>70</v>
      </c>
      <c r="R33" s="12" t="s">
        <v>70</v>
      </c>
      <c r="S33" s="12" t="s">
        <v>70</v>
      </c>
      <c r="T33" s="12" t="s">
        <v>70</v>
      </c>
      <c r="U33" s="12" t="s">
        <v>70</v>
      </c>
      <c r="V33" s="12" t="s">
        <v>70</v>
      </c>
      <c r="W33" s="12" t="s">
        <v>70</v>
      </c>
      <c r="X33" s="12" t="s">
        <v>70</v>
      </c>
      <c r="Y33" s="12" t="s">
        <v>70</v>
      </c>
      <c r="Z33" s="12" t="s">
        <v>70</v>
      </c>
      <c r="AA33" s="12" t="s">
        <v>70</v>
      </c>
      <c r="AB33" s="12" t="s">
        <v>70</v>
      </c>
      <c r="AC33" s="12" t="s">
        <v>70</v>
      </c>
      <c r="AD33" s="12" t="s">
        <v>70</v>
      </c>
      <c r="AE33" s="12" t="s">
        <v>70</v>
      </c>
      <c r="AF33" s="12" t="s">
        <v>70</v>
      </c>
      <c r="AG33" s="12" t="s">
        <v>70</v>
      </c>
      <c r="AH33" s="28" t="s">
        <v>70</v>
      </c>
    </row>
    <row r="34" spans="1:34" s="11" customFormat="1" ht="15" customHeight="1">
      <c r="A34" s="22"/>
      <c r="B34" s="25" t="s">
        <v>69</v>
      </c>
      <c r="C34" s="12" t="s">
        <v>70</v>
      </c>
      <c r="D34" s="12" t="s">
        <v>70</v>
      </c>
      <c r="E34" s="12" t="s">
        <v>70</v>
      </c>
      <c r="F34" s="12" t="s">
        <v>70</v>
      </c>
      <c r="G34" s="12" t="s">
        <v>70</v>
      </c>
      <c r="H34" s="12" t="s">
        <v>70</v>
      </c>
      <c r="I34" s="12" t="s">
        <v>70</v>
      </c>
      <c r="J34" s="12" t="s">
        <v>70</v>
      </c>
      <c r="K34" s="12" t="s">
        <v>70</v>
      </c>
      <c r="L34" s="12" t="s">
        <v>70</v>
      </c>
      <c r="M34" s="12" t="s">
        <v>70</v>
      </c>
      <c r="N34" s="12" t="s">
        <v>70</v>
      </c>
      <c r="O34" s="12" t="s">
        <v>70</v>
      </c>
      <c r="P34" s="12" t="s">
        <v>70</v>
      </c>
      <c r="Q34" s="12" t="s">
        <v>70</v>
      </c>
      <c r="R34" s="12" t="s">
        <v>70</v>
      </c>
      <c r="S34" s="12" t="s">
        <v>70</v>
      </c>
      <c r="T34" s="12" t="s">
        <v>70</v>
      </c>
      <c r="U34" s="12" t="s">
        <v>70</v>
      </c>
      <c r="V34" s="12" t="s">
        <v>70</v>
      </c>
      <c r="W34" s="12" t="s">
        <v>70</v>
      </c>
      <c r="X34" s="12" t="s">
        <v>70</v>
      </c>
      <c r="Y34" s="12" t="s">
        <v>70</v>
      </c>
      <c r="Z34" s="12" t="s">
        <v>70</v>
      </c>
      <c r="AA34" s="12" t="s">
        <v>70</v>
      </c>
      <c r="AB34" s="12" t="s">
        <v>70</v>
      </c>
      <c r="AC34" s="12" t="s">
        <v>70</v>
      </c>
      <c r="AD34" s="12" t="s">
        <v>70</v>
      </c>
      <c r="AE34" s="12" t="s">
        <v>70</v>
      </c>
      <c r="AF34" s="12" t="s">
        <v>70</v>
      </c>
      <c r="AG34" s="12" t="s">
        <v>70</v>
      </c>
      <c r="AH34" s="28" t="s">
        <v>70</v>
      </c>
    </row>
    <row r="35" spans="1:34" s="11" customFormat="1" ht="15" customHeight="1">
      <c r="A35" s="22"/>
      <c r="B35" s="25" t="s">
        <v>5</v>
      </c>
      <c r="C35" s="4">
        <v>3342</v>
      </c>
      <c r="D35" s="4">
        <v>3451</v>
      </c>
      <c r="E35" s="4">
        <v>3451</v>
      </c>
      <c r="F35" s="4">
        <v>3610</v>
      </c>
      <c r="G35" s="4">
        <v>2688</v>
      </c>
      <c r="H35" s="4">
        <v>2528</v>
      </c>
      <c r="I35" s="4">
        <v>2617</v>
      </c>
      <c r="J35" s="4">
        <v>2975</v>
      </c>
      <c r="K35" s="4">
        <v>3549</v>
      </c>
      <c r="L35" s="4">
        <v>3764</v>
      </c>
      <c r="M35" s="4">
        <v>3853</v>
      </c>
      <c r="N35" s="4">
        <v>3853</v>
      </c>
      <c r="O35" s="4">
        <v>2963</v>
      </c>
      <c r="P35" s="4">
        <v>3356</v>
      </c>
      <c r="Q35" s="4">
        <v>3814</v>
      </c>
      <c r="R35" s="4">
        <v>4307</v>
      </c>
      <c r="S35" s="4">
        <v>4993</v>
      </c>
      <c r="T35" s="4">
        <v>5407</v>
      </c>
      <c r="U35" s="4">
        <v>5759</v>
      </c>
      <c r="V35" s="8">
        <v>5892</v>
      </c>
      <c r="W35" s="8">
        <v>5982</v>
      </c>
      <c r="X35" s="8">
        <v>6275</v>
      </c>
      <c r="Y35" s="8">
        <v>6848</v>
      </c>
      <c r="Z35" s="8">
        <v>7407</v>
      </c>
      <c r="AA35" s="19">
        <v>7583</v>
      </c>
      <c r="AB35" s="19">
        <v>7713</v>
      </c>
      <c r="AC35" s="19">
        <v>7409</v>
      </c>
      <c r="AD35" s="19">
        <v>7313</v>
      </c>
      <c r="AE35" s="19">
        <v>7330</v>
      </c>
      <c r="AF35" s="19">
        <v>7489</v>
      </c>
      <c r="AG35" s="19">
        <v>7582</v>
      </c>
      <c r="AH35" s="26">
        <v>7598</v>
      </c>
    </row>
    <row r="36" spans="1:34" s="11" customFormat="1" ht="15" customHeight="1">
      <c r="A36" s="22"/>
      <c r="B36" s="23" t="s">
        <v>71</v>
      </c>
      <c r="C36" s="5">
        <f>C37+C38+C39+C40+C41</f>
        <v>32836</v>
      </c>
      <c r="D36" s="5">
        <f aca="true" t="shared" si="2" ref="D36:AE36">D37+D38+D39+D40+D41</f>
        <v>33769</v>
      </c>
      <c r="E36" s="5">
        <f t="shared" si="2"/>
        <v>35066</v>
      </c>
      <c r="F36" s="5">
        <f t="shared" si="2"/>
        <v>34730</v>
      </c>
      <c r="G36" s="5">
        <f t="shared" si="2"/>
        <v>35101</v>
      </c>
      <c r="H36" s="5">
        <f t="shared" si="2"/>
        <v>34893</v>
      </c>
      <c r="I36" s="5">
        <f t="shared" si="2"/>
        <v>34638</v>
      </c>
      <c r="J36" s="5">
        <f t="shared" si="2"/>
        <v>34332</v>
      </c>
      <c r="K36" s="5">
        <f t="shared" si="2"/>
        <v>35554</v>
      </c>
      <c r="L36" s="5">
        <f t="shared" si="2"/>
        <v>37159</v>
      </c>
      <c r="M36" s="5">
        <f t="shared" si="2"/>
        <v>39646</v>
      </c>
      <c r="N36" s="5">
        <f t="shared" si="2"/>
        <v>41138</v>
      </c>
      <c r="O36" s="5">
        <f t="shared" si="2"/>
        <v>35778</v>
      </c>
      <c r="P36" s="5">
        <f t="shared" si="2"/>
        <v>40394</v>
      </c>
      <c r="Q36" s="5">
        <f t="shared" si="2"/>
        <v>44652</v>
      </c>
      <c r="R36" s="5">
        <f t="shared" si="2"/>
        <v>47733</v>
      </c>
      <c r="S36" s="5">
        <f t="shared" si="2"/>
        <v>50673</v>
      </c>
      <c r="T36" s="5">
        <f t="shared" si="2"/>
        <v>52103</v>
      </c>
      <c r="U36" s="5">
        <f t="shared" si="2"/>
        <v>61989</v>
      </c>
      <c r="V36" s="5">
        <f t="shared" si="2"/>
        <v>60101</v>
      </c>
      <c r="W36" s="5">
        <f t="shared" si="2"/>
        <v>60601</v>
      </c>
      <c r="X36" s="5">
        <f t="shared" si="2"/>
        <v>61178</v>
      </c>
      <c r="Y36" s="5">
        <f t="shared" si="2"/>
        <v>61283</v>
      </c>
      <c r="Z36" s="5">
        <f t="shared" si="2"/>
        <v>61076</v>
      </c>
      <c r="AA36" s="5">
        <f t="shared" si="2"/>
        <v>59944</v>
      </c>
      <c r="AB36" s="5">
        <f t="shared" si="2"/>
        <v>54178</v>
      </c>
      <c r="AC36" s="5">
        <f t="shared" si="2"/>
        <v>55824</v>
      </c>
      <c r="AD36" s="5">
        <f t="shared" si="2"/>
        <v>57250</v>
      </c>
      <c r="AE36" s="5">
        <f t="shared" si="2"/>
        <v>58844</v>
      </c>
      <c r="AF36" s="5">
        <v>60739</v>
      </c>
      <c r="AG36" s="5">
        <v>61441</v>
      </c>
      <c r="AH36" s="24">
        <v>60889</v>
      </c>
    </row>
    <row r="37" spans="1:34" s="11" customFormat="1" ht="15" customHeight="1">
      <c r="A37" s="22"/>
      <c r="B37" s="25" t="s">
        <v>8</v>
      </c>
      <c r="C37" s="4">
        <v>3145</v>
      </c>
      <c r="D37" s="4">
        <v>3178</v>
      </c>
      <c r="E37" s="4">
        <v>2834</v>
      </c>
      <c r="F37" s="4">
        <v>4013</v>
      </c>
      <c r="G37" s="4">
        <v>3110</v>
      </c>
      <c r="H37" s="4">
        <v>2910</v>
      </c>
      <c r="I37" s="4">
        <v>2910</v>
      </c>
      <c r="J37" s="4">
        <v>2893</v>
      </c>
      <c r="K37" s="4">
        <v>2893</v>
      </c>
      <c r="L37" s="4">
        <v>3161</v>
      </c>
      <c r="M37" s="4">
        <v>3420</v>
      </c>
      <c r="N37" s="4">
        <v>3445</v>
      </c>
      <c r="O37" s="4">
        <v>3277</v>
      </c>
      <c r="P37" s="4">
        <v>3752</v>
      </c>
      <c r="Q37" s="4">
        <v>4198</v>
      </c>
      <c r="R37" s="4">
        <v>4816</v>
      </c>
      <c r="S37" s="4">
        <v>5536</v>
      </c>
      <c r="T37" s="4">
        <v>5848</v>
      </c>
      <c r="U37" s="4">
        <v>6377</v>
      </c>
      <c r="V37" s="8">
        <v>6508</v>
      </c>
      <c r="W37" s="8">
        <v>6617</v>
      </c>
      <c r="X37" s="8">
        <v>6855</v>
      </c>
      <c r="Y37" s="8">
        <v>7149</v>
      </c>
      <c r="Z37" s="8">
        <v>7283</v>
      </c>
      <c r="AA37" s="19">
        <v>7434</v>
      </c>
      <c r="AB37" s="19">
        <v>7460</v>
      </c>
      <c r="AC37" s="19">
        <v>7598</v>
      </c>
      <c r="AD37" s="19">
        <v>7792</v>
      </c>
      <c r="AE37" s="19">
        <v>7863</v>
      </c>
      <c r="AF37" s="19">
        <v>8106</v>
      </c>
      <c r="AG37" s="19">
        <v>8234</v>
      </c>
      <c r="AH37" s="26">
        <v>8271</v>
      </c>
    </row>
    <row r="38" spans="1:34" s="11" customFormat="1" ht="15" customHeight="1">
      <c r="A38" s="22"/>
      <c r="B38" s="25" t="s">
        <v>10</v>
      </c>
      <c r="C38" s="4">
        <v>4036</v>
      </c>
      <c r="D38" s="4">
        <v>4242</v>
      </c>
      <c r="E38" s="4">
        <v>4395</v>
      </c>
      <c r="F38" s="4">
        <v>4640</v>
      </c>
      <c r="G38" s="4">
        <v>4798</v>
      </c>
      <c r="H38" s="4">
        <v>4782</v>
      </c>
      <c r="I38" s="4">
        <v>4434</v>
      </c>
      <c r="J38" s="4">
        <v>4432</v>
      </c>
      <c r="K38" s="4">
        <v>4753</v>
      </c>
      <c r="L38" s="4">
        <v>4813</v>
      </c>
      <c r="M38" s="4">
        <v>4913</v>
      </c>
      <c r="N38" s="4">
        <v>4995</v>
      </c>
      <c r="O38" s="4">
        <v>4811</v>
      </c>
      <c r="P38" s="4">
        <v>5061</v>
      </c>
      <c r="Q38" s="4">
        <v>5323</v>
      </c>
      <c r="R38" s="4">
        <v>5868</v>
      </c>
      <c r="S38" s="4">
        <v>5868</v>
      </c>
      <c r="T38" s="4">
        <v>5889</v>
      </c>
      <c r="U38" s="4">
        <v>6901</v>
      </c>
      <c r="V38" s="8">
        <v>6657</v>
      </c>
      <c r="W38" s="8">
        <v>6688</v>
      </c>
      <c r="X38" s="8">
        <v>6759</v>
      </c>
      <c r="Y38" s="8">
        <v>6765</v>
      </c>
      <c r="Z38" s="8">
        <v>6625</v>
      </c>
      <c r="AA38" s="19">
        <v>6528</v>
      </c>
      <c r="AB38" s="19">
        <v>5170</v>
      </c>
      <c r="AC38" s="19">
        <v>5332</v>
      </c>
      <c r="AD38" s="19">
        <v>5462</v>
      </c>
      <c r="AE38" s="19">
        <v>5728</v>
      </c>
      <c r="AF38" s="19">
        <v>6359</v>
      </c>
      <c r="AG38" s="19">
        <v>6702</v>
      </c>
      <c r="AH38" s="26">
        <v>6828</v>
      </c>
    </row>
    <row r="39" spans="1:34" s="11" customFormat="1" ht="15" customHeight="1">
      <c r="A39" s="22"/>
      <c r="B39" s="25" t="s">
        <v>12</v>
      </c>
      <c r="C39" s="4">
        <v>6396</v>
      </c>
      <c r="D39" s="4">
        <v>6733</v>
      </c>
      <c r="E39" s="4">
        <v>6475</v>
      </c>
      <c r="F39" s="4">
        <v>5855</v>
      </c>
      <c r="G39" s="4">
        <v>6489</v>
      </c>
      <c r="H39" s="4">
        <v>6497</v>
      </c>
      <c r="I39" s="4">
        <v>6504</v>
      </c>
      <c r="J39" s="4">
        <v>6122</v>
      </c>
      <c r="K39" s="4">
        <v>6460</v>
      </c>
      <c r="L39" s="4">
        <v>6782</v>
      </c>
      <c r="M39" s="4">
        <v>7823</v>
      </c>
      <c r="N39" s="4">
        <v>8376</v>
      </c>
      <c r="O39" s="4">
        <v>9001</v>
      </c>
      <c r="P39" s="4">
        <v>10453</v>
      </c>
      <c r="Q39" s="4">
        <v>12181</v>
      </c>
      <c r="R39" s="4">
        <v>12673</v>
      </c>
      <c r="S39" s="4">
        <v>13301</v>
      </c>
      <c r="T39" s="4">
        <v>13549</v>
      </c>
      <c r="U39" s="4">
        <v>15864</v>
      </c>
      <c r="V39" s="8">
        <v>13927</v>
      </c>
      <c r="W39" s="8">
        <v>14061</v>
      </c>
      <c r="X39" s="8">
        <v>14243</v>
      </c>
      <c r="Y39" s="8">
        <v>14321</v>
      </c>
      <c r="Z39" s="8">
        <v>14363</v>
      </c>
      <c r="AA39" s="19">
        <v>14376</v>
      </c>
      <c r="AB39" s="19">
        <v>14484</v>
      </c>
      <c r="AC39" s="19">
        <v>14700</v>
      </c>
      <c r="AD39" s="19">
        <v>14961</v>
      </c>
      <c r="AE39" s="19">
        <v>15307</v>
      </c>
      <c r="AF39" s="19">
        <v>15729</v>
      </c>
      <c r="AG39" s="19">
        <v>16097</v>
      </c>
      <c r="AH39" s="26">
        <v>16081</v>
      </c>
    </row>
    <row r="40" spans="1:34" s="11" customFormat="1" ht="15" customHeight="1">
      <c r="A40" s="22"/>
      <c r="B40" s="25" t="s">
        <v>15</v>
      </c>
      <c r="C40" s="4">
        <v>10465</v>
      </c>
      <c r="D40" s="4">
        <v>10640</v>
      </c>
      <c r="E40" s="4">
        <v>11756</v>
      </c>
      <c r="F40" s="4">
        <v>10684</v>
      </c>
      <c r="G40" s="4">
        <v>11691</v>
      </c>
      <c r="H40" s="4">
        <v>11691</v>
      </c>
      <c r="I40" s="4">
        <v>11738</v>
      </c>
      <c r="J40" s="4">
        <v>11800</v>
      </c>
      <c r="K40" s="4">
        <v>12312</v>
      </c>
      <c r="L40" s="4">
        <v>12747</v>
      </c>
      <c r="M40" s="4">
        <v>13164</v>
      </c>
      <c r="N40" s="4">
        <v>13833</v>
      </c>
      <c r="O40" s="4">
        <v>8361</v>
      </c>
      <c r="P40" s="4">
        <v>9601</v>
      </c>
      <c r="Q40" s="4">
        <v>10710</v>
      </c>
      <c r="R40" s="4">
        <v>11561</v>
      </c>
      <c r="S40" s="4">
        <v>12299</v>
      </c>
      <c r="T40" s="4">
        <v>12325</v>
      </c>
      <c r="U40" s="4">
        <v>17603</v>
      </c>
      <c r="V40" s="8">
        <v>17428</v>
      </c>
      <c r="W40" s="8">
        <v>17476</v>
      </c>
      <c r="X40" s="8">
        <v>17459</v>
      </c>
      <c r="Y40" s="8">
        <v>17145</v>
      </c>
      <c r="Z40" s="8">
        <v>16812</v>
      </c>
      <c r="AA40" s="19">
        <v>15670</v>
      </c>
      <c r="AB40" s="19">
        <v>11098</v>
      </c>
      <c r="AC40" s="19">
        <v>12021</v>
      </c>
      <c r="AD40" s="19">
        <v>12707</v>
      </c>
      <c r="AE40" s="19">
        <v>13284</v>
      </c>
      <c r="AF40" s="19">
        <v>13845</v>
      </c>
      <c r="AG40" s="19">
        <v>13580</v>
      </c>
      <c r="AH40" s="26">
        <v>12067</v>
      </c>
    </row>
    <row r="41" spans="1:34" s="11" customFormat="1" ht="15" customHeight="1">
      <c r="A41" s="22"/>
      <c r="B41" s="25" t="s">
        <v>16</v>
      </c>
      <c r="C41" s="4">
        <v>8794</v>
      </c>
      <c r="D41" s="4">
        <v>8976</v>
      </c>
      <c r="E41" s="4">
        <v>9606</v>
      </c>
      <c r="F41" s="4">
        <v>9538</v>
      </c>
      <c r="G41" s="4">
        <v>9013</v>
      </c>
      <c r="H41" s="4">
        <v>9013</v>
      </c>
      <c r="I41" s="4">
        <v>9052</v>
      </c>
      <c r="J41" s="4">
        <v>9085</v>
      </c>
      <c r="K41" s="4">
        <v>9136</v>
      </c>
      <c r="L41" s="4">
        <v>9656</v>
      </c>
      <c r="M41" s="4">
        <v>10326</v>
      </c>
      <c r="N41" s="4">
        <v>10489</v>
      </c>
      <c r="O41" s="4">
        <v>10328</v>
      </c>
      <c r="P41" s="4">
        <v>11527</v>
      </c>
      <c r="Q41" s="4">
        <v>12240</v>
      </c>
      <c r="R41" s="4">
        <v>12815</v>
      </c>
      <c r="S41" s="4">
        <v>13669</v>
      </c>
      <c r="T41" s="4">
        <v>14492</v>
      </c>
      <c r="U41" s="4">
        <v>15244</v>
      </c>
      <c r="V41" s="8">
        <v>15581</v>
      </c>
      <c r="W41" s="8">
        <v>15759</v>
      </c>
      <c r="X41" s="8">
        <v>15862</v>
      </c>
      <c r="Y41" s="8">
        <v>15903</v>
      </c>
      <c r="Z41" s="8">
        <v>15993</v>
      </c>
      <c r="AA41" s="19">
        <v>15936</v>
      </c>
      <c r="AB41" s="19">
        <v>15966</v>
      </c>
      <c r="AC41" s="19">
        <v>16173</v>
      </c>
      <c r="AD41" s="19">
        <v>16328</v>
      </c>
      <c r="AE41" s="19">
        <v>16662</v>
      </c>
      <c r="AF41" s="19">
        <v>16700</v>
      </c>
      <c r="AG41" s="19">
        <v>16828</v>
      </c>
      <c r="AH41" s="26">
        <v>17642</v>
      </c>
    </row>
    <row r="42" spans="1:34" s="11" customFormat="1" ht="15" customHeight="1">
      <c r="A42" s="22"/>
      <c r="B42" s="23" t="s">
        <v>2</v>
      </c>
      <c r="C42" s="5">
        <v>17113</v>
      </c>
      <c r="D42" s="5">
        <v>19440</v>
      </c>
      <c r="E42" s="5">
        <v>18422</v>
      </c>
      <c r="F42" s="5">
        <v>19075</v>
      </c>
      <c r="G42" s="5">
        <v>19687</v>
      </c>
      <c r="H42" s="5">
        <v>19037</v>
      </c>
      <c r="I42" s="5">
        <v>19162</v>
      </c>
      <c r="J42" s="5">
        <v>20011</v>
      </c>
      <c r="K42" s="5">
        <v>23351</v>
      </c>
      <c r="L42" s="5">
        <v>25278</v>
      </c>
      <c r="M42" s="5">
        <v>26535</v>
      </c>
      <c r="N42" s="5">
        <v>28275</v>
      </c>
      <c r="O42" s="5">
        <v>28792</v>
      </c>
      <c r="P42" s="5">
        <v>30838</v>
      </c>
      <c r="Q42" s="5">
        <v>33424</v>
      </c>
      <c r="R42" s="5">
        <v>36250</v>
      </c>
      <c r="S42" s="5">
        <v>40284</v>
      </c>
      <c r="T42" s="5">
        <v>42580</v>
      </c>
      <c r="U42" s="5">
        <v>46089</v>
      </c>
      <c r="V42" s="5">
        <v>45966</v>
      </c>
      <c r="W42" s="5">
        <v>47538</v>
      </c>
      <c r="X42" s="5">
        <v>48257</v>
      </c>
      <c r="Y42" s="5">
        <v>48588</v>
      </c>
      <c r="Z42" s="5">
        <v>49065</v>
      </c>
      <c r="AA42" s="18">
        <v>46656</v>
      </c>
      <c r="AB42" s="18">
        <v>45546</v>
      </c>
      <c r="AC42" s="18">
        <v>46827</v>
      </c>
      <c r="AD42" s="18">
        <v>48658</v>
      </c>
      <c r="AE42" s="18">
        <v>50639</v>
      </c>
      <c r="AF42" s="18">
        <v>53014</v>
      </c>
      <c r="AG42" s="18">
        <v>53819</v>
      </c>
      <c r="AH42" s="24">
        <v>55510</v>
      </c>
    </row>
    <row r="43" spans="1:34" s="11" customFormat="1" ht="15" customHeight="1">
      <c r="A43" s="22"/>
      <c r="B43" s="25" t="s">
        <v>27</v>
      </c>
      <c r="C43" s="4">
        <v>5634</v>
      </c>
      <c r="D43" s="4">
        <v>7878</v>
      </c>
      <c r="E43" s="4">
        <v>7696</v>
      </c>
      <c r="F43" s="4">
        <v>7696</v>
      </c>
      <c r="G43" s="4">
        <v>7660</v>
      </c>
      <c r="H43" s="4">
        <v>7272</v>
      </c>
      <c r="I43" s="4">
        <v>7271</v>
      </c>
      <c r="J43" s="4">
        <v>7327</v>
      </c>
      <c r="K43" s="4">
        <v>7454</v>
      </c>
      <c r="L43" s="4">
        <v>7507</v>
      </c>
      <c r="M43" s="4">
        <v>7885</v>
      </c>
      <c r="N43" s="4">
        <v>8413</v>
      </c>
      <c r="O43" s="4">
        <v>8199</v>
      </c>
      <c r="P43" s="4">
        <v>8800</v>
      </c>
      <c r="Q43" s="4">
        <v>9336</v>
      </c>
      <c r="R43" s="4">
        <v>10501</v>
      </c>
      <c r="S43" s="4">
        <v>11737</v>
      </c>
      <c r="T43" s="4">
        <v>12268</v>
      </c>
      <c r="U43" s="4">
        <v>12596</v>
      </c>
      <c r="V43" s="8">
        <v>12737</v>
      </c>
      <c r="W43" s="8">
        <v>12850</v>
      </c>
      <c r="X43" s="8">
        <v>12942</v>
      </c>
      <c r="Y43" s="8">
        <v>13044</v>
      </c>
      <c r="Z43" s="8">
        <v>13212</v>
      </c>
      <c r="AA43" s="19">
        <v>11910</v>
      </c>
      <c r="AB43" s="19">
        <v>12080</v>
      </c>
      <c r="AC43" s="19">
        <v>12649</v>
      </c>
      <c r="AD43" s="19">
        <v>14061</v>
      </c>
      <c r="AE43" s="19">
        <v>15104</v>
      </c>
      <c r="AF43" s="19">
        <v>16452</v>
      </c>
      <c r="AG43" s="19">
        <v>17037</v>
      </c>
      <c r="AH43" s="26">
        <v>17724</v>
      </c>
    </row>
    <row r="44" spans="1:34" s="11" customFormat="1" ht="15" customHeight="1">
      <c r="A44" s="22"/>
      <c r="B44" s="25" t="s">
        <v>28</v>
      </c>
      <c r="C44" s="4">
        <v>4851</v>
      </c>
      <c r="D44" s="4">
        <v>4909</v>
      </c>
      <c r="E44" s="4">
        <v>4859</v>
      </c>
      <c r="F44" s="4">
        <v>4889</v>
      </c>
      <c r="G44" s="4">
        <v>4964</v>
      </c>
      <c r="H44" s="4">
        <v>4980</v>
      </c>
      <c r="I44" s="4">
        <v>4985</v>
      </c>
      <c r="J44" s="4">
        <v>5191</v>
      </c>
      <c r="K44" s="4">
        <v>7131</v>
      </c>
      <c r="L44" s="4">
        <v>8233</v>
      </c>
      <c r="M44" s="4">
        <v>8662</v>
      </c>
      <c r="N44" s="4">
        <v>9345</v>
      </c>
      <c r="O44" s="4">
        <v>9832</v>
      </c>
      <c r="P44" s="4">
        <v>10390</v>
      </c>
      <c r="Q44" s="4">
        <v>11890</v>
      </c>
      <c r="R44" s="4">
        <v>13213</v>
      </c>
      <c r="S44" s="4">
        <v>14872</v>
      </c>
      <c r="T44" s="4">
        <v>15572</v>
      </c>
      <c r="U44" s="4">
        <v>16188</v>
      </c>
      <c r="V44" s="8">
        <v>16452</v>
      </c>
      <c r="W44" s="8">
        <v>16606</v>
      </c>
      <c r="X44" s="8">
        <v>16666</v>
      </c>
      <c r="Y44" s="8">
        <v>16672</v>
      </c>
      <c r="Z44" s="8">
        <v>16709</v>
      </c>
      <c r="AA44" s="19">
        <v>16472</v>
      </c>
      <c r="AB44" s="19">
        <v>16389</v>
      </c>
      <c r="AC44" s="19">
        <v>16437</v>
      </c>
      <c r="AD44" s="19">
        <v>16395</v>
      </c>
      <c r="AE44" s="19">
        <v>16461</v>
      </c>
      <c r="AF44" s="19">
        <v>16402</v>
      </c>
      <c r="AG44" s="19">
        <v>16140</v>
      </c>
      <c r="AH44" s="26">
        <v>16261</v>
      </c>
    </row>
    <row r="45" spans="1:34" s="11" customFormat="1" ht="15" customHeight="1">
      <c r="A45" s="22"/>
      <c r="B45" s="25" t="s">
        <v>29</v>
      </c>
      <c r="C45" s="4">
        <v>3991</v>
      </c>
      <c r="D45" s="4">
        <v>4001</v>
      </c>
      <c r="E45" s="4">
        <v>4053</v>
      </c>
      <c r="F45" s="4">
        <v>4074</v>
      </c>
      <c r="G45" s="4">
        <v>4221</v>
      </c>
      <c r="H45" s="4">
        <v>3941</v>
      </c>
      <c r="I45" s="4">
        <v>3943</v>
      </c>
      <c r="J45" s="4">
        <v>3944</v>
      </c>
      <c r="K45" s="4">
        <v>4017</v>
      </c>
      <c r="L45" s="4">
        <v>4336</v>
      </c>
      <c r="M45" s="4">
        <v>4618</v>
      </c>
      <c r="N45" s="4">
        <v>4943</v>
      </c>
      <c r="O45" s="4">
        <v>4979</v>
      </c>
      <c r="P45" s="4">
        <v>5314</v>
      </c>
      <c r="Q45" s="4">
        <v>5438</v>
      </c>
      <c r="R45" s="4">
        <v>5534</v>
      </c>
      <c r="S45" s="4">
        <v>6407</v>
      </c>
      <c r="T45" s="4">
        <v>7150</v>
      </c>
      <c r="U45" s="4">
        <v>8557</v>
      </c>
      <c r="V45" s="8">
        <v>7962</v>
      </c>
      <c r="W45" s="8">
        <v>9202</v>
      </c>
      <c r="X45" s="8">
        <v>9552</v>
      </c>
      <c r="Y45" s="8">
        <v>9627</v>
      </c>
      <c r="Z45" s="8">
        <v>9787</v>
      </c>
      <c r="AA45" s="19">
        <v>9678</v>
      </c>
      <c r="AB45" s="19">
        <v>9355</v>
      </c>
      <c r="AC45" s="19">
        <v>9708</v>
      </c>
      <c r="AD45" s="19">
        <v>9787</v>
      </c>
      <c r="AE45" s="19">
        <v>10218</v>
      </c>
      <c r="AF45" s="19">
        <v>10655</v>
      </c>
      <c r="AG45" s="19">
        <v>10787</v>
      </c>
      <c r="AH45" s="26">
        <v>11252</v>
      </c>
    </row>
    <row r="46" spans="1:34" s="11" customFormat="1" ht="15" customHeight="1">
      <c r="A46" s="22"/>
      <c r="B46" s="25" t="s">
        <v>30</v>
      </c>
      <c r="C46" s="4" t="s">
        <v>1</v>
      </c>
      <c r="D46" s="4" t="s">
        <v>1</v>
      </c>
      <c r="E46" s="4" t="s">
        <v>1</v>
      </c>
      <c r="F46" s="4">
        <v>793</v>
      </c>
      <c r="G46" s="4">
        <v>1280</v>
      </c>
      <c r="H46" s="4">
        <v>1308</v>
      </c>
      <c r="I46" s="4">
        <v>1431</v>
      </c>
      <c r="J46" s="4">
        <v>1720</v>
      </c>
      <c r="K46" s="4">
        <v>2215</v>
      </c>
      <c r="L46" s="4">
        <v>2346</v>
      </c>
      <c r="M46" s="4">
        <v>2425</v>
      </c>
      <c r="N46" s="4">
        <v>2433</v>
      </c>
      <c r="O46" s="4">
        <v>2461</v>
      </c>
      <c r="P46" s="4">
        <v>2761</v>
      </c>
      <c r="Q46" s="4">
        <v>3006</v>
      </c>
      <c r="R46" s="4">
        <v>3145</v>
      </c>
      <c r="S46" s="4">
        <v>3283</v>
      </c>
      <c r="T46" s="4">
        <v>3508</v>
      </c>
      <c r="U46" s="4">
        <v>4588</v>
      </c>
      <c r="V46" s="8">
        <v>4727</v>
      </c>
      <c r="W46" s="8">
        <v>4823</v>
      </c>
      <c r="X46" s="8">
        <v>4833</v>
      </c>
      <c r="Y46" s="8">
        <v>4936</v>
      </c>
      <c r="Z46" s="8">
        <v>4979</v>
      </c>
      <c r="AA46" s="19">
        <v>4867</v>
      </c>
      <c r="AB46" s="19">
        <v>4321</v>
      </c>
      <c r="AC46" s="19">
        <v>4447</v>
      </c>
      <c r="AD46" s="19">
        <v>4587</v>
      </c>
      <c r="AE46" s="19">
        <v>4847</v>
      </c>
      <c r="AF46" s="19">
        <v>5135</v>
      </c>
      <c r="AG46" s="19">
        <v>5363</v>
      </c>
      <c r="AH46" s="26">
        <v>5799</v>
      </c>
    </row>
    <row r="47" spans="1:34" s="11" customFormat="1" ht="15" customHeight="1">
      <c r="A47" s="22"/>
      <c r="B47" s="25" t="s">
        <v>0</v>
      </c>
      <c r="C47" s="4">
        <v>2637</v>
      </c>
      <c r="D47" s="4">
        <v>2652</v>
      </c>
      <c r="E47" s="4">
        <v>1814</v>
      </c>
      <c r="F47" s="4">
        <v>1623</v>
      </c>
      <c r="G47" s="4">
        <v>1562</v>
      </c>
      <c r="H47" s="4">
        <v>1536</v>
      </c>
      <c r="I47" s="4">
        <v>1532</v>
      </c>
      <c r="J47" s="4">
        <v>1829</v>
      </c>
      <c r="K47" s="4">
        <v>2534</v>
      </c>
      <c r="L47" s="4">
        <v>2856</v>
      </c>
      <c r="M47" s="4">
        <v>2945</v>
      </c>
      <c r="N47" s="4">
        <v>3141</v>
      </c>
      <c r="O47" s="4">
        <v>3321</v>
      </c>
      <c r="P47" s="4">
        <v>3573</v>
      </c>
      <c r="Q47" s="4">
        <v>3754</v>
      </c>
      <c r="R47" s="4">
        <v>3857</v>
      </c>
      <c r="S47" s="4">
        <v>3985</v>
      </c>
      <c r="T47" s="4">
        <v>4082</v>
      </c>
      <c r="U47" s="4">
        <v>4160</v>
      </c>
      <c r="V47" s="8">
        <v>4088</v>
      </c>
      <c r="W47" s="8">
        <v>4057</v>
      </c>
      <c r="X47" s="8">
        <v>4264</v>
      </c>
      <c r="Y47" s="8">
        <v>4309</v>
      </c>
      <c r="Z47" s="8">
        <v>4378</v>
      </c>
      <c r="AA47" s="19">
        <v>3729</v>
      </c>
      <c r="AB47" s="19">
        <v>3401</v>
      </c>
      <c r="AC47" s="19">
        <v>3586</v>
      </c>
      <c r="AD47" s="19">
        <v>3828</v>
      </c>
      <c r="AE47" s="19">
        <v>4009</v>
      </c>
      <c r="AF47" s="19">
        <v>4370</v>
      </c>
      <c r="AG47" s="19">
        <v>4492</v>
      </c>
      <c r="AH47" s="26">
        <v>4474</v>
      </c>
    </row>
    <row r="48" spans="1:34" s="11" customFormat="1" ht="15" customHeight="1">
      <c r="A48" s="22"/>
      <c r="B48" s="23" t="s">
        <v>81</v>
      </c>
      <c r="C48" s="5">
        <v>40535</v>
      </c>
      <c r="D48" s="5">
        <v>42645</v>
      </c>
      <c r="E48" s="5">
        <v>42665</v>
      </c>
      <c r="F48" s="5">
        <v>45042</v>
      </c>
      <c r="G48" s="5">
        <v>47320</v>
      </c>
      <c r="H48" s="5">
        <v>47406</v>
      </c>
      <c r="I48" s="5">
        <v>48052</v>
      </c>
      <c r="J48" s="5">
        <v>49161</v>
      </c>
      <c r="K48" s="5">
        <v>50706</v>
      </c>
      <c r="L48" s="5">
        <v>53556</v>
      </c>
      <c r="M48" s="5">
        <v>58383</v>
      </c>
      <c r="N48" s="5">
        <v>60801</v>
      </c>
      <c r="O48" s="5">
        <v>60681</v>
      </c>
      <c r="P48" s="5">
        <v>64651</v>
      </c>
      <c r="Q48" s="5">
        <v>69316</v>
      </c>
      <c r="R48" s="5">
        <v>74334</v>
      </c>
      <c r="S48" s="5">
        <v>79476</v>
      </c>
      <c r="T48" s="5">
        <v>82326</v>
      </c>
      <c r="U48" s="5">
        <v>89672</v>
      </c>
      <c r="V48" s="5">
        <v>89182</v>
      </c>
      <c r="W48" s="5">
        <v>88501</v>
      </c>
      <c r="X48" s="5">
        <v>88726</v>
      </c>
      <c r="Y48" s="5">
        <v>88950</v>
      </c>
      <c r="Z48" s="5">
        <v>89145</v>
      </c>
      <c r="AA48" s="18">
        <v>83971</v>
      </c>
      <c r="AB48" s="18">
        <v>83711</v>
      </c>
      <c r="AC48" s="18">
        <v>80964</v>
      </c>
      <c r="AD48" s="18">
        <v>81139</v>
      </c>
      <c r="AE48" s="18">
        <v>81709</v>
      </c>
      <c r="AF48" s="18">
        <v>83636</v>
      </c>
      <c r="AG48" s="18">
        <v>85350</v>
      </c>
      <c r="AH48" s="24">
        <v>85394</v>
      </c>
    </row>
    <row r="49" spans="1:34" s="11" customFormat="1" ht="15" customHeight="1">
      <c r="A49" s="22"/>
      <c r="B49" s="25" t="s">
        <v>22</v>
      </c>
      <c r="C49" s="4">
        <v>3951</v>
      </c>
      <c r="D49" s="4">
        <v>4114</v>
      </c>
      <c r="E49" s="4">
        <v>3876</v>
      </c>
      <c r="F49" s="4">
        <v>4024</v>
      </c>
      <c r="G49" s="4">
        <v>4146</v>
      </c>
      <c r="H49" s="4">
        <v>4178</v>
      </c>
      <c r="I49" s="4">
        <v>4158</v>
      </c>
      <c r="J49" s="4">
        <v>4215</v>
      </c>
      <c r="K49" s="4">
        <v>4283</v>
      </c>
      <c r="L49" s="4">
        <v>4463</v>
      </c>
      <c r="M49" s="4">
        <v>4653</v>
      </c>
      <c r="N49" s="4">
        <v>4611</v>
      </c>
      <c r="O49" s="4">
        <v>4909</v>
      </c>
      <c r="P49" s="4">
        <v>5396</v>
      </c>
      <c r="Q49" s="4">
        <v>5603</v>
      </c>
      <c r="R49" s="4">
        <v>6400</v>
      </c>
      <c r="S49" s="4">
        <v>7673</v>
      </c>
      <c r="T49" s="4">
        <v>8151</v>
      </c>
      <c r="U49" s="4">
        <v>8310</v>
      </c>
      <c r="V49" s="8">
        <v>8443</v>
      </c>
      <c r="W49" s="8">
        <v>8550</v>
      </c>
      <c r="X49" s="8">
        <v>8639</v>
      </c>
      <c r="Y49" s="8">
        <v>8928</v>
      </c>
      <c r="Z49" s="8">
        <v>9218</v>
      </c>
      <c r="AA49" s="19">
        <v>9264</v>
      </c>
      <c r="AB49" s="19">
        <v>9282</v>
      </c>
      <c r="AC49" s="19">
        <v>9407</v>
      </c>
      <c r="AD49" s="19">
        <v>9410</v>
      </c>
      <c r="AE49" s="19">
        <v>9477</v>
      </c>
      <c r="AF49" s="19">
        <v>9556</v>
      </c>
      <c r="AG49" s="19">
        <v>9780</v>
      </c>
      <c r="AH49" s="26">
        <v>9867</v>
      </c>
    </row>
    <row r="50" spans="1:34" s="11" customFormat="1" ht="15" customHeight="1">
      <c r="A50" s="22"/>
      <c r="B50" s="25" t="s">
        <v>23</v>
      </c>
      <c r="C50" s="4">
        <v>6753</v>
      </c>
      <c r="D50" s="4">
        <v>6928</v>
      </c>
      <c r="E50" s="4">
        <v>6818</v>
      </c>
      <c r="F50" s="4">
        <v>6791</v>
      </c>
      <c r="G50" s="4">
        <v>6609</v>
      </c>
      <c r="H50" s="4">
        <v>6492</v>
      </c>
      <c r="I50" s="4">
        <v>6519</v>
      </c>
      <c r="J50" s="4">
        <v>6594</v>
      </c>
      <c r="K50" s="4">
        <v>6485</v>
      </c>
      <c r="L50" s="4">
        <v>7185</v>
      </c>
      <c r="M50" s="4">
        <v>7765</v>
      </c>
      <c r="N50" s="4">
        <v>7912</v>
      </c>
      <c r="O50" s="4">
        <v>6376</v>
      </c>
      <c r="P50" s="4">
        <v>6967</v>
      </c>
      <c r="Q50" s="4">
        <v>7490</v>
      </c>
      <c r="R50" s="4">
        <v>8302</v>
      </c>
      <c r="S50" s="4">
        <v>9008</v>
      </c>
      <c r="T50" s="4">
        <v>9313</v>
      </c>
      <c r="U50" s="4">
        <v>11585</v>
      </c>
      <c r="V50" s="8">
        <v>10876</v>
      </c>
      <c r="W50" s="8">
        <v>10943</v>
      </c>
      <c r="X50" s="8">
        <v>10964</v>
      </c>
      <c r="Y50" s="8">
        <v>10811</v>
      </c>
      <c r="Z50" s="8">
        <v>10697</v>
      </c>
      <c r="AA50" s="19">
        <v>9078</v>
      </c>
      <c r="AB50" s="19">
        <v>8638</v>
      </c>
      <c r="AC50" s="19">
        <v>7750</v>
      </c>
      <c r="AD50" s="19">
        <v>7684</v>
      </c>
      <c r="AE50" s="19">
        <v>7867</v>
      </c>
      <c r="AF50" s="19">
        <v>8135</v>
      </c>
      <c r="AG50" s="19">
        <v>8285</v>
      </c>
      <c r="AH50" s="26">
        <v>8251</v>
      </c>
    </row>
    <row r="51" spans="1:34" s="11" customFormat="1" ht="15" customHeight="1">
      <c r="A51" s="22"/>
      <c r="B51" s="25" t="s">
        <v>24</v>
      </c>
      <c r="C51" s="4">
        <v>3686</v>
      </c>
      <c r="D51" s="4">
        <v>3671</v>
      </c>
      <c r="E51" s="4">
        <v>3717</v>
      </c>
      <c r="F51" s="4">
        <v>3749</v>
      </c>
      <c r="G51" s="4">
        <v>4005</v>
      </c>
      <c r="H51" s="4">
        <v>3834</v>
      </c>
      <c r="I51" s="4">
        <v>3733</v>
      </c>
      <c r="J51" s="4">
        <v>3858</v>
      </c>
      <c r="K51" s="4">
        <v>4219</v>
      </c>
      <c r="L51" s="4">
        <v>4546</v>
      </c>
      <c r="M51" s="4">
        <v>4768</v>
      </c>
      <c r="N51" s="4">
        <v>4836</v>
      </c>
      <c r="O51" s="4">
        <v>4264</v>
      </c>
      <c r="P51" s="4">
        <v>4474</v>
      </c>
      <c r="Q51" s="4">
        <v>4796</v>
      </c>
      <c r="R51" s="4">
        <v>5277</v>
      </c>
      <c r="S51" s="4">
        <v>5560</v>
      </c>
      <c r="T51" s="4">
        <v>5732</v>
      </c>
      <c r="U51" s="4">
        <v>5850</v>
      </c>
      <c r="V51" s="8">
        <v>5829</v>
      </c>
      <c r="W51" s="8">
        <v>5872</v>
      </c>
      <c r="X51" s="8">
        <v>6047</v>
      </c>
      <c r="Y51" s="8">
        <v>6011</v>
      </c>
      <c r="Z51" s="8">
        <v>5988</v>
      </c>
      <c r="AA51" s="19">
        <v>5875</v>
      </c>
      <c r="AB51" s="19">
        <v>5791</v>
      </c>
      <c r="AC51" s="19">
        <v>5850</v>
      </c>
      <c r="AD51" s="19">
        <v>5817</v>
      </c>
      <c r="AE51" s="19">
        <v>5764</v>
      </c>
      <c r="AF51" s="19">
        <v>5867</v>
      </c>
      <c r="AG51" s="19">
        <v>5873</v>
      </c>
      <c r="AH51" s="26">
        <v>5769</v>
      </c>
    </row>
    <row r="52" spans="1:34" s="11" customFormat="1" ht="15" customHeight="1">
      <c r="A52" s="22"/>
      <c r="B52" s="25" t="s">
        <v>82</v>
      </c>
      <c r="C52" s="4">
        <v>16044</v>
      </c>
      <c r="D52" s="4">
        <v>17777</v>
      </c>
      <c r="E52" s="4">
        <v>18146</v>
      </c>
      <c r="F52" s="4">
        <v>19070</v>
      </c>
      <c r="G52" s="4">
        <v>19716</v>
      </c>
      <c r="H52" s="4">
        <v>19881</v>
      </c>
      <c r="I52" s="4">
        <v>19954</v>
      </c>
      <c r="J52" s="4">
        <v>20236</v>
      </c>
      <c r="K52" s="4">
        <v>20642</v>
      </c>
      <c r="L52" s="4">
        <v>21381</v>
      </c>
      <c r="M52" s="4">
        <v>23525</v>
      </c>
      <c r="N52" s="4">
        <v>24381</v>
      </c>
      <c r="O52" s="4">
        <v>23802</v>
      </c>
      <c r="P52" s="4">
        <v>24936</v>
      </c>
      <c r="Q52" s="4">
        <v>26681</v>
      </c>
      <c r="R52" s="4">
        <v>28797</v>
      </c>
      <c r="S52" s="4">
        <v>30104</v>
      </c>
      <c r="T52" s="4">
        <v>31019</v>
      </c>
      <c r="U52" s="4">
        <v>31623</v>
      </c>
      <c r="V52" s="8">
        <v>31773</v>
      </c>
      <c r="W52" s="8">
        <v>31990</v>
      </c>
      <c r="X52" s="8">
        <v>32200</v>
      </c>
      <c r="Y52" s="8">
        <v>32236</v>
      </c>
      <c r="Z52" s="8">
        <v>32266</v>
      </c>
      <c r="AA52" s="19">
        <v>31571</v>
      </c>
      <c r="AB52" s="19">
        <v>31709</v>
      </c>
      <c r="AC52" s="19">
        <v>31865</v>
      </c>
      <c r="AD52" s="19">
        <v>31920</v>
      </c>
      <c r="AE52" s="19">
        <v>32022</v>
      </c>
      <c r="AF52" s="19">
        <v>32051</v>
      </c>
      <c r="AG52" s="19">
        <v>32048</v>
      </c>
      <c r="AH52" s="26">
        <v>31751</v>
      </c>
    </row>
    <row r="53" spans="1:34" s="11" customFormat="1" ht="15" customHeight="1">
      <c r="A53" s="22"/>
      <c r="B53" s="25" t="s">
        <v>25</v>
      </c>
      <c r="C53" s="4">
        <v>7296</v>
      </c>
      <c r="D53" s="4">
        <v>7344</v>
      </c>
      <c r="E53" s="4">
        <v>7393</v>
      </c>
      <c r="F53" s="4">
        <v>8551</v>
      </c>
      <c r="G53" s="4">
        <v>9980</v>
      </c>
      <c r="H53" s="4">
        <v>10203</v>
      </c>
      <c r="I53" s="4">
        <v>10865</v>
      </c>
      <c r="J53" s="4">
        <v>11427</v>
      </c>
      <c r="K53" s="4">
        <v>12234</v>
      </c>
      <c r="L53" s="4">
        <v>13054</v>
      </c>
      <c r="M53" s="4">
        <v>14495</v>
      </c>
      <c r="N53" s="4">
        <v>16104</v>
      </c>
      <c r="O53" s="4">
        <v>18750</v>
      </c>
      <c r="P53" s="4">
        <v>20056</v>
      </c>
      <c r="Q53" s="4">
        <v>21654</v>
      </c>
      <c r="R53" s="4">
        <v>22276</v>
      </c>
      <c r="S53" s="4">
        <v>23398</v>
      </c>
      <c r="T53" s="4">
        <v>24227</v>
      </c>
      <c r="U53" s="4">
        <v>28245</v>
      </c>
      <c r="V53" s="8">
        <v>28154</v>
      </c>
      <c r="W53" s="8">
        <v>27010</v>
      </c>
      <c r="X53" s="8">
        <v>26686</v>
      </c>
      <c r="Y53" s="8">
        <v>26696</v>
      </c>
      <c r="Z53" s="8">
        <v>26670</v>
      </c>
      <c r="AA53" s="19">
        <v>24071</v>
      </c>
      <c r="AB53" s="19">
        <v>24056</v>
      </c>
      <c r="AC53" s="19">
        <v>21975</v>
      </c>
      <c r="AD53" s="19">
        <v>22277</v>
      </c>
      <c r="AE53" s="19">
        <v>22516</v>
      </c>
      <c r="AF53" s="19">
        <v>23866</v>
      </c>
      <c r="AG53" s="19">
        <v>25148</v>
      </c>
      <c r="AH53" s="26">
        <v>25595</v>
      </c>
    </row>
    <row r="54" spans="1:34" s="11" customFormat="1" ht="15" customHeight="1">
      <c r="A54" s="22"/>
      <c r="B54" s="25" t="s">
        <v>26</v>
      </c>
      <c r="C54" s="4">
        <v>2805</v>
      </c>
      <c r="D54" s="4">
        <v>2811</v>
      </c>
      <c r="E54" s="4">
        <v>2715</v>
      </c>
      <c r="F54" s="4">
        <v>2857</v>
      </c>
      <c r="G54" s="4">
        <v>2864</v>
      </c>
      <c r="H54" s="4">
        <v>2818</v>
      </c>
      <c r="I54" s="4">
        <v>2823</v>
      </c>
      <c r="J54" s="4">
        <v>2831</v>
      </c>
      <c r="K54" s="4">
        <v>2843</v>
      </c>
      <c r="L54" s="4">
        <v>2927</v>
      </c>
      <c r="M54" s="4">
        <v>3177</v>
      </c>
      <c r="N54" s="4">
        <v>2957</v>
      </c>
      <c r="O54" s="4">
        <v>2580</v>
      </c>
      <c r="P54" s="4">
        <v>2822</v>
      </c>
      <c r="Q54" s="4">
        <v>3092</v>
      </c>
      <c r="R54" s="4">
        <v>3282</v>
      </c>
      <c r="S54" s="4">
        <v>3733</v>
      </c>
      <c r="T54" s="4">
        <v>3884</v>
      </c>
      <c r="U54" s="4">
        <v>4059</v>
      </c>
      <c r="V54" s="8">
        <v>4107</v>
      </c>
      <c r="W54" s="8">
        <v>4136</v>
      </c>
      <c r="X54" s="8">
        <v>4190</v>
      </c>
      <c r="Y54" s="8">
        <v>4268</v>
      </c>
      <c r="Z54" s="8">
        <v>4306</v>
      </c>
      <c r="AA54" s="19">
        <v>4112</v>
      </c>
      <c r="AB54" s="19">
        <v>4235</v>
      </c>
      <c r="AC54" s="19">
        <v>4117</v>
      </c>
      <c r="AD54" s="19">
        <v>4031</v>
      </c>
      <c r="AE54" s="19">
        <v>4063</v>
      </c>
      <c r="AF54" s="19">
        <v>4161</v>
      </c>
      <c r="AG54" s="19">
        <v>4216</v>
      </c>
      <c r="AH54" s="26">
        <v>4161</v>
      </c>
    </row>
    <row r="55" spans="1:34" s="11" customFormat="1" ht="15" customHeight="1">
      <c r="A55" s="22"/>
      <c r="B55" s="23" t="s">
        <v>72</v>
      </c>
      <c r="C55" s="5">
        <f>C56+C57+C58+C59+C60+C61+C62</f>
        <v>43169</v>
      </c>
      <c r="D55" s="5">
        <f aca="true" t="shared" si="3" ref="D55:AE55">D56+D57+D58+D59+D60+D61+D62</f>
        <v>44234</v>
      </c>
      <c r="E55" s="5">
        <f t="shared" si="3"/>
        <v>44574</v>
      </c>
      <c r="F55" s="5">
        <f t="shared" si="3"/>
        <v>45365</v>
      </c>
      <c r="G55" s="5">
        <f t="shared" si="3"/>
        <v>45455</v>
      </c>
      <c r="H55" s="5">
        <f t="shared" si="3"/>
        <v>43909</v>
      </c>
      <c r="I55" s="5">
        <f t="shared" si="3"/>
        <v>43877</v>
      </c>
      <c r="J55" s="5">
        <f t="shared" si="3"/>
        <v>44653</v>
      </c>
      <c r="K55" s="5">
        <f t="shared" si="3"/>
        <v>45430</v>
      </c>
      <c r="L55" s="5">
        <f t="shared" si="3"/>
        <v>50120</v>
      </c>
      <c r="M55" s="5">
        <f t="shared" si="3"/>
        <v>54349</v>
      </c>
      <c r="N55" s="5">
        <f t="shared" si="3"/>
        <v>55657</v>
      </c>
      <c r="O55" s="5">
        <f t="shared" si="3"/>
        <v>50302</v>
      </c>
      <c r="P55" s="5">
        <f t="shared" si="3"/>
        <v>53313</v>
      </c>
      <c r="Q55" s="5">
        <f t="shared" si="3"/>
        <v>58093</v>
      </c>
      <c r="R55" s="5">
        <f t="shared" si="3"/>
        <v>63637</v>
      </c>
      <c r="S55" s="5">
        <f t="shared" si="3"/>
        <v>65494</v>
      </c>
      <c r="T55" s="5">
        <f t="shared" si="3"/>
        <v>68145</v>
      </c>
      <c r="U55" s="5">
        <f t="shared" si="3"/>
        <v>69615</v>
      </c>
      <c r="V55" s="5">
        <f t="shared" si="3"/>
        <v>69295</v>
      </c>
      <c r="W55" s="5">
        <f t="shared" si="3"/>
        <v>69906</v>
      </c>
      <c r="X55" s="5">
        <f t="shared" si="3"/>
        <v>70848</v>
      </c>
      <c r="Y55" s="5">
        <f t="shared" si="3"/>
        <v>70211</v>
      </c>
      <c r="Z55" s="5">
        <f t="shared" si="3"/>
        <v>70084</v>
      </c>
      <c r="AA55" s="5">
        <f t="shared" si="3"/>
        <v>67486</v>
      </c>
      <c r="AB55" s="5">
        <f t="shared" si="3"/>
        <v>66382</v>
      </c>
      <c r="AC55" s="5">
        <f t="shared" si="3"/>
        <v>66622</v>
      </c>
      <c r="AD55" s="5">
        <f t="shared" si="3"/>
        <v>67039</v>
      </c>
      <c r="AE55" s="5">
        <f t="shared" si="3"/>
        <v>67558</v>
      </c>
      <c r="AF55" s="5">
        <v>67946</v>
      </c>
      <c r="AG55" s="5">
        <v>67343</v>
      </c>
      <c r="AH55" s="24">
        <v>65011</v>
      </c>
    </row>
    <row r="56" spans="1:34" s="11" customFormat="1" ht="15" customHeight="1">
      <c r="A56" s="22"/>
      <c r="B56" s="25" t="s">
        <v>39</v>
      </c>
      <c r="C56" s="4">
        <v>12554</v>
      </c>
      <c r="D56" s="4">
        <v>14118</v>
      </c>
      <c r="E56" s="4">
        <v>14343</v>
      </c>
      <c r="F56" s="4">
        <v>14864</v>
      </c>
      <c r="G56" s="4">
        <v>15226</v>
      </c>
      <c r="H56" s="4">
        <v>14300</v>
      </c>
      <c r="I56" s="4">
        <v>14300</v>
      </c>
      <c r="J56" s="4">
        <v>14757</v>
      </c>
      <c r="K56" s="4">
        <v>15406</v>
      </c>
      <c r="L56" s="4">
        <v>17606</v>
      </c>
      <c r="M56" s="4">
        <v>19846</v>
      </c>
      <c r="N56" s="4">
        <v>19944</v>
      </c>
      <c r="O56" s="4">
        <v>16009</v>
      </c>
      <c r="P56" s="4">
        <v>16419</v>
      </c>
      <c r="Q56" s="4">
        <v>17590</v>
      </c>
      <c r="R56" s="4">
        <v>19774</v>
      </c>
      <c r="S56" s="4">
        <v>20201</v>
      </c>
      <c r="T56" s="4">
        <v>20632</v>
      </c>
      <c r="U56" s="4">
        <v>20757</v>
      </c>
      <c r="V56" s="8">
        <v>20801</v>
      </c>
      <c r="W56" s="8">
        <v>20891</v>
      </c>
      <c r="X56" s="8">
        <v>20825</v>
      </c>
      <c r="Y56" s="8">
        <v>20755</v>
      </c>
      <c r="Z56" s="8">
        <v>20818</v>
      </c>
      <c r="AA56" s="19">
        <v>19587</v>
      </c>
      <c r="AB56" s="19">
        <v>19111</v>
      </c>
      <c r="AC56" s="19">
        <v>18853</v>
      </c>
      <c r="AD56" s="19">
        <v>18407</v>
      </c>
      <c r="AE56" s="19">
        <v>18243</v>
      </c>
      <c r="AF56" s="19">
        <v>17180</v>
      </c>
      <c r="AG56" s="19">
        <v>16146</v>
      </c>
      <c r="AH56" s="26">
        <v>13933</v>
      </c>
    </row>
    <row r="57" spans="1:34" s="11" customFormat="1" ht="15" customHeight="1">
      <c r="A57" s="22"/>
      <c r="B57" s="25" t="s">
        <v>32</v>
      </c>
      <c r="C57" s="4">
        <v>4421</v>
      </c>
      <c r="D57" s="4">
        <v>4603</v>
      </c>
      <c r="E57" s="4">
        <v>4687</v>
      </c>
      <c r="F57" s="4">
        <v>4681</v>
      </c>
      <c r="G57" s="4">
        <v>4671</v>
      </c>
      <c r="H57" s="4">
        <v>4671</v>
      </c>
      <c r="I57" s="4">
        <v>4636</v>
      </c>
      <c r="J57" s="4">
        <v>4633</v>
      </c>
      <c r="K57" s="4">
        <v>4602</v>
      </c>
      <c r="L57" s="4">
        <v>4776</v>
      </c>
      <c r="M57" s="4">
        <v>4884</v>
      </c>
      <c r="N57" s="4">
        <v>5028</v>
      </c>
      <c r="O57" s="4">
        <v>4148</v>
      </c>
      <c r="P57" s="4">
        <v>4629</v>
      </c>
      <c r="Q57" s="4">
        <v>5110</v>
      </c>
      <c r="R57" s="4">
        <v>5616</v>
      </c>
      <c r="S57" s="4">
        <v>5842</v>
      </c>
      <c r="T57" s="4">
        <v>6220</v>
      </c>
      <c r="U57" s="4">
        <v>6550</v>
      </c>
      <c r="V57" s="8">
        <v>6595</v>
      </c>
      <c r="W57" s="8">
        <v>6630</v>
      </c>
      <c r="X57" s="8">
        <v>6569</v>
      </c>
      <c r="Y57" s="8">
        <v>6505</v>
      </c>
      <c r="Z57" s="8">
        <v>6525</v>
      </c>
      <c r="AA57" s="19">
        <v>6337</v>
      </c>
      <c r="AB57" s="19">
        <v>6252</v>
      </c>
      <c r="AC57" s="19">
        <v>6289</v>
      </c>
      <c r="AD57" s="19">
        <v>6353</v>
      </c>
      <c r="AE57" s="19">
        <v>6357</v>
      </c>
      <c r="AF57" s="19">
        <v>6500</v>
      </c>
      <c r="AG57" s="19">
        <v>6483</v>
      </c>
      <c r="AH57" s="26">
        <v>6405</v>
      </c>
    </row>
    <row r="58" spans="1:34" s="11" customFormat="1" ht="15" customHeight="1">
      <c r="A58" s="22"/>
      <c r="B58" s="25" t="s">
        <v>35</v>
      </c>
      <c r="C58" s="4">
        <v>6679</v>
      </c>
      <c r="D58" s="4">
        <v>6668</v>
      </c>
      <c r="E58" s="4">
        <v>6700</v>
      </c>
      <c r="F58" s="4">
        <v>6632</v>
      </c>
      <c r="G58" s="4">
        <v>6905</v>
      </c>
      <c r="H58" s="4">
        <v>6727</v>
      </c>
      <c r="I58" s="4">
        <v>6717</v>
      </c>
      <c r="J58" s="4">
        <v>6707</v>
      </c>
      <c r="K58" s="4">
        <v>6640</v>
      </c>
      <c r="L58" s="4">
        <v>7170</v>
      </c>
      <c r="M58" s="4">
        <v>7476</v>
      </c>
      <c r="N58" s="4">
        <v>7899</v>
      </c>
      <c r="O58" s="4">
        <v>7514</v>
      </c>
      <c r="P58" s="4">
        <v>8412</v>
      </c>
      <c r="Q58" s="4">
        <v>8871</v>
      </c>
      <c r="R58" s="4">
        <v>9749</v>
      </c>
      <c r="S58" s="4">
        <v>10014</v>
      </c>
      <c r="T58" s="4">
        <v>10170</v>
      </c>
      <c r="U58" s="4">
        <v>10304</v>
      </c>
      <c r="V58" s="8">
        <v>10024</v>
      </c>
      <c r="W58" s="8">
        <v>9795</v>
      </c>
      <c r="X58" s="8">
        <v>10570</v>
      </c>
      <c r="Y58" s="8">
        <v>10469</v>
      </c>
      <c r="Z58" s="8">
        <v>10513</v>
      </c>
      <c r="AA58" s="19">
        <v>10302</v>
      </c>
      <c r="AB58" s="19">
        <v>10131</v>
      </c>
      <c r="AC58" s="19">
        <v>10511</v>
      </c>
      <c r="AD58" s="19">
        <v>10825</v>
      </c>
      <c r="AE58" s="19">
        <v>11093</v>
      </c>
      <c r="AF58" s="19">
        <v>11570</v>
      </c>
      <c r="AG58" s="19">
        <v>11768</v>
      </c>
      <c r="AH58" s="26">
        <v>11807</v>
      </c>
    </row>
    <row r="59" spans="1:34" s="11" customFormat="1" ht="15" customHeight="1">
      <c r="A59" s="22"/>
      <c r="B59" s="25" t="s">
        <v>38</v>
      </c>
      <c r="C59" s="4">
        <v>5389</v>
      </c>
      <c r="D59" s="4">
        <v>4503</v>
      </c>
      <c r="E59" s="4">
        <v>4607</v>
      </c>
      <c r="F59" s="6">
        <v>4607</v>
      </c>
      <c r="G59" s="4">
        <v>4210</v>
      </c>
      <c r="H59" s="4">
        <v>3465</v>
      </c>
      <c r="I59" s="4">
        <v>3449</v>
      </c>
      <c r="J59" s="4">
        <v>3675</v>
      </c>
      <c r="K59" s="4">
        <v>3765</v>
      </c>
      <c r="L59" s="4">
        <v>4018</v>
      </c>
      <c r="M59" s="4">
        <v>4277</v>
      </c>
      <c r="N59" s="4">
        <v>4615</v>
      </c>
      <c r="O59" s="4">
        <v>4415</v>
      </c>
      <c r="P59" s="4">
        <v>5031</v>
      </c>
      <c r="Q59" s="4">
        <v>5753</v>
      </c>
      <c r="R59" s="4">
        <v>6423</v>
      </c>
      <c r="S59" s="4">
        <v>6611</v>
      </c>
      <c r="T59" s="4">
        <v>6882</v>
      </c>
      <c r="U59" s="4">
        <v>7119</v>
      </c>
      <c r="V59" s="8">
        <v>7000</v>
      </c>
      <c r="W59" s="8">
        <v>7142</v>
      </c>
      <c r="X59" s="8">
        <v>6889</v>
      </c>
      <c r="Y59" s="8">
        <v>6916</v>
      </c>
      <c r="Z59" s="8">
        <v>6611</v>
      </c>
      <c r="AA59" s="19">
        <v>6137</v>
      </c>
      <c r="AB59" s="19">
        <v>5999</v>
      </c>
      <c r="AC59" s="19">
        <v>6093</v>
      </c>
      <c r="AD59" s="19">
        <v>6278</v>
      </c>
      <c r="AE59" s="19">
        <v>6466</v>
      </c>
      <c r="AF59" s="19">
        <v>6836</v>
      </c>
      <c r="AG59" s="19">
        <v>6898</v>
      </c>
      <c r="AH59" s="26">
        <v>6860</v>
      </c>
    </row>
    <row r="60" spans="1:34" s="11" customFormat="1" ht="15" customHeight="1">
      <c r="A60" s="22"/>
      <c r="B60" s="25" t="s">
        <v>44</v>
      </c>
      <c r="C60" s="4">
        <v>3928</v>
      </c>
      <c r="D60" s="4">
        <v>4066</v>
      </c>
      <c r="E60" s="4">
        <v>4046</v>
      </c>
      <c r="F60" s="4">
        <v>4095</v>
      </c>
      <c r="G60" s="4">
        <v>4095</v>
      </c>
      <c r="H60" s="4">
        <v>4100</v>
      </c>
      <c r="I60" s="4">
        <v>4104</v>
      </c>
      <c r="J60" s="4">
        <v>4116</v>
      </c>
      <c r="K60" s="4">
        <v>4094</v>
      </c>
      <c r="L60" s="4">
        <v>4337</v>
      </c>
      <c r="M60" s="4">
        <v>4456</v>
      </c>
      <c r="N60" s="4">
        <v>4636</v>
      </c>
      <c r="O60" s="4">
        <v>4159</v>
      </c>
      <c r="P60" s="4">
        <v>4429</v>
      </c>
      <c r="Q60" s="4">
        <v>4849</v>
      </c>
      <c r="R60" s="4">
        <v>5230</v>
      </c>
      <c r="S60" s="4">
        <v>5394</v>
      </c>
      <c r="T60" s="4">
        <v>5643</v>
      </c>
      <c r="U60" s="4">
        <v>5781</v>
      </c>
      <c r="V60" s="8">
        <v>5580</v>
      </c>
      <c r="W60" s="8">
        <v>5723</v>
      </c>
      <c r="X60" s="8">
        <v>5769</v>
      </c>
      <c r="Y60" s="8">
        <v>5181</v>
      </c>
      <c r="Z60" s="8">
        <v>5117</v>
      </c>
      <c r="AA60" s="19">
        <v>4812</v>
      </c>
      <c r="AB60" s="19">
        <v>4645</v>
      </c>
      <c r="AC60" s="19">
        <v>4622</v>
      </c>
      <c r="AD60" s="19">
        <v>4870</v>
      </c>
      <c r="AE60" s="19">
        <v>4979</v>
      </c>
      <c r="AF60" s="19">
        <v>5257</v>
      </c>
      <c r="AG60" s="19">
        <v>5303</v>
      </c>
      <c r="AH60" s="26">
        <v>5181</v>
      </c>
    </row>
    <row r="61" spans="1:34" s="11" customFormat="1" ht="15" customHeight="1">
      <c r="A61" s="22"/>
      <c r="B61" s="25" t="s">
        <v>73</v>
      </c>
      <c r="C61" s="4">
        <v>6448</v>
      </c>
      <c r="D61" s="4">
        <v>6448</v>
      </c>
      <c r="E61" s="4">
        <v>6439</v>
      </c>
      <c r="F61" s="4">
        <v>6735</v>
      </c>
      <c r="G61" s="4">
        <v>6750</v>
      </c>
      <c r="H61" s="4">
        <v>7061</v>
      </c>
      <c r="I61" s="4">
        <v>7091</v>
      </c>
      <c r="J61" s="4">
        <v>7166</v>
      </c>
      <c r="K61" s="4">
        <v>7266</v>
      </c>
      <c r="L61" s="4">
        <v>8468</v>
      </c>
      <c r="M61" s="4">
        <v>9605</v>
      </c>
      <c r="N61" s="4">
        <v>9785</v>
      </c>
      <c r="O61" s="4">
        <v>10609</v>
      </c>
      <c r="P61" s="4">
        <v>10751</v>
      </c>
      <c r="Q61" s="4">
        <v>12065</v>
      </c>
      <c r="R61" s="4">
        <v>12713</v>
      </c>
      <c r="S61" s="4">
        <v>13283</v>
      </c>
      <c r="T61" s="4">
        <v>14277</v>
      </c>
      <c r="U61" s="4">
        <v>14563</v>
      </c>
      <c r="V61" s="8">
        <v>14638</v>
      </c>
      <c r="W61" s="8">
        <v>14976</v>
      </c>
      <c r="X61" s="8">
        <v>15429</v>
      </c>
      <c r="Y61" s="8">
        <v>15560</v>
      </c>
      <c r="Z61" s="8">
        <v>15614</v>
      </c>
      <c r="AA61" s="19">
        <v>15499</v>
      </c>
      <c r="AB61" s="19">
        <v>15487</v>
      </c>
      <c r="AC61" s="19">
        <v>15450</v>
      </c>
      <c r="AD61" s="19">
        <v>15482</v>
      </c>
      <c r="AE61" s="19">
        <v>15486</v>
      </c>
      <c r="AF61" s="19">
        <v>15505</v>
      </c>
      <c r="AG61" s="19">
        <v>15531</v>
      </c>
      <c r="AH61" s="26">
        <v>15531</v>
      </c>
    </row>
    <row r="62" spans="1:34" s="11" customFormat="1" ht="15" customHeight="1">
      <c r="A62" s="22"/>
      <c r="B62" s="25" t="s">
        <v>45</v>
      </c>
      <c r="C62" s="4">
        <v>3750</v>
      </c>
      <c r="D62" s="4">
        <v>3828</v>
      </c>
      <c r="E62" s="4">
        <v>3752</v>
      </c>
      <c r="F62" s="4">
        <v>3751</v>
      </c>
      <c r="G62" s="4">
        <v>3598</v>
      </c>
      <c r="H62" s="4">
        <v>3585</v>
      </c>
      <c r="I62" s="4">
        <v>3580</v>
      </c>
      <c r="J62" s="4">
        <v>3599</v>
      </c>
      <c r="K62" s="4">
        <v>3657</v>
      </c>
      <c r="L62" s="4">
        <v>3745</v>
      </c>
      <c r="M62" s="4">
        <v>3805</v>
      </c>
      <c r="N62" s="4">
        <v>3750</v>
      </c>
      <c r="O62" s="4">
        <v>3448</v>
      </c>
      <c r="P62" s="4">
        <v>3642</v>
      </c>
      <c r="Q62" s="4">
        <v>3855</v>
      </c>
      <c r="R62" s="4">
        <v>4132</v>
      </c>
      <c r="S62" s="4">
        <v>4149</v>
      </c>
      <c r="T62" s="4">
        <v>4321</v>
      </c>
      <c r="U62" s="4">
        <v>4541</v>
      </c>
      <c r="V62" s="8">
        <v>4657</v>
      </c>
      <c r="W62" s="8">
        <v>4749</v>
      </c>
      <c r="X62" s="8">
        <v>4797</v>
      </c>
      <c r="Y62" s="8">
        <v>4825</v>
      </c>
      <c r="Z62" s="8">
        <v>4886</v>
      </c>
      <c r="AA62" s="19">
        <v>4812</v>
      </c>
      <c r="AB62" s="19">
        <v>4757</v>
      </c>
      <c r="AC62" s="19">
        <v>4804</v>
      </c>
      <c r="AD62" s="19">
        <v>4824</v>
      </c>
      <c r="AE62" s="19">
        <v>4934</v>
      </c>
      <c r="AF62" s="19">
        <v>5098</v>
      </c>
      <c r="AG62" s="19">
        <v>5214</v>
      </c>
      <c r="AH62" s="26">
        <v>5294</v>
      </c>
    </row>
    <row r="63" spans="1:34" s="11" customFormat="1" ht="15" customHeight="1">
      <c r="A63" s="22"/>
      <c r="B63" s="23" t="s">
        <v>74</v>
      </c>
      <c r="C63" s="5">
        <f>C64+C65+C66+C67</f>
        <v>19487</v>
      </c>
      <c r="D63" s="5">
        <f aca="true" t="shared" si="4" ref="D63:AE63">D64+D65+D66+D67</f>
        <v>19770</v>
      </c>
      <c r="E63" s="5">
        <f t="shared" si="4"/>
        <v>19448</v>
      </c>
      <c r="F63" s="5">
        <f t="shared" si="4"/>
        <v>20029</v>
      </c>
      <c r="G63" s="5">
        <f t="shared" si="4"/>
        <v>20160</v>
      </c>
      <c r="H63" s="5">
        <f t="shared" si="4"/>
        <v>19456</v>
      </c>
      <c r="I63" s="5">
        <f t="shared" si="4"/>
        <v>19541</v>
      </c>
      <c r="J63" s="5">
        <f t="shared" si="4"/>
        <v>19799</v>
      </c>
      <c r="K63" s="5">
        <f t="shared" si="4"/>
        <v>20122</v>
      </c>
      <c r="L63" s="5">
        <f t="shared" si="4"/>
        <v>21062</v>
      </c>
      <c r="M63" s="5">
        <f t="shared" si="4"/>
        <v>21848</v>
      </c>
      <c r="N63" s="5">
        <f t="shared" si="4"/>
        <v>22369</v>
      </c>
      <c r="O63" s="5">
        <f t="shared" si="4"/>
        <v>20547</v>
      </c>
      <c r="P63" s="5">
        <f t="shared" si="4"/>
        <v>22827</v>
      </c>
      <c r="Q63" s="5">
        <f t="shared" si="4"/>
        <v>23248</v>
      </c>
      <c r="R63" s="5">
        <f t="shared" si="4"/>
        <v>26832</v>
      </c>
      <c r="S63" s="5">
        <f t="shared" si="4"/>
        <v>28528</v>
      </c>
      <c r="T63" s="5">
        <f t="shared" si="4"/>
        <v>29602</v>
      </c>
      <c r="U63" s="5">
        <f t="shared" si="4"/>
        <v>34588</v>
      </c>
      <c r="V63" s="5">
        <f t="shared" si="4"/>
        <v>34595</v>
      </c>
      <c r="W63" s="5">
        <f t="shared" si="4"/>
        <v>33896</v>
      </c>
      <c r="X63" s="5">
        <f t="shared" si="4"/>
        <v>34062</v>
      </c>
      <c r="Y63" s="5">
        <f t="shared" si="4"/>
        <v>34368</v>
      </c>
      <c r="Z63" s="5">
        <f t="shared" si="4"/>
        <v>34239</v>
      </c>
      <c r="AA63" s="5">
        <f t="shared" si="4"/>
        <v>31130</v>
      </c>
      <c r="AB63" s="5">
        <f t="shared" si="4"/>
        <v>25139</v>
      </c>
      <c r="AC63" s="5">
        <f t="shared" si="4"/>
        <v>25638</v>
      </c>
      <c r="AD63" s="5">
        <f t="shared" si="4"/>
        <v>26393</v>
      </c>
      <c r="AE63" s="5">
        <f t="shared" si="4"/>
        <v>27475</v>
      </c>
      <c r="AF63" s="5">
        <v>30950</v>
      </c>
      <c r="AG63" s="5">
        <v>33940</v>
      </c>
      <c r="AH63" s="24">
        <v>32634</v>
      </c>
    </row>
    <row r="64" spans="1:34" s="11" customFormat="1" ht="15" customHeight="1">
      <c r="A64" s="22"/>
      <c r="B64" s="25" t="s">
        <v>34</v>
      </c>
      <c r="C64" s="4">
        <v>4652</v>
      </c>
      <c r="D64" s="4">
        <v>4776</v>
      </c>
      <c r="E64" s="4">
        <v>4776</v>
      </c>
      <c r="F64" s="4">
        <v>4776</v>
      </c>
      <c r="G64" s="4">
        <v>4787</v>
      </c>
      <c r="H64" s="4">
        <v>4437</v>
      </c>
      <c r="I64" s="4">
        <v>4437</v>
      </c>
      <c r="J64" s="4">
        <v>4650</v>
      </c>
      <c r="K64" s="4">
        <v>4750</v>
      </c>
      <c r="L64" s="4">
        <v>5021</v>
      </c>
      <c r="M64" s="4">
        <v>5446</v>
      </c>
      <c r="N64" s="4">
        <v>5853</v>
      </c>
      <c r="O64" s="4">
        <v>5777</v>
      </c>
      <c r="P64" s="4">
        <v>6512</v>
      </c>
      <c r="Q64" s="4">
        <v>7209</v>
      </c>
      <c r="R64" s="4">
        <v>8505</v>
      </c>
      <c r="S64" s="4">
        <v>9385</v>
      </c>
      <c r="T64" s="4">
        <v>10213</v>
      </c>
      <c r="U64" s="4">
        <v>10592</v>
      </c>
      <c r="V64" s="8">
        <v>10708</v>
      </c>
      <c r="W64" s="8">
        <v>10830</v>
      </c>
      <c r="X64" s="8">
        <v>10952</v>
      </c>
      <c r="Y64" s="8">
        <v>11035</v>
      </c>
      <c r="Z64" s="8">
        <v>10886</v>
      </c>
      <c r="AA64" s="19">
        <v>9394</v>
      </c>
      <c r="AB64" s="19">
        <v>8790</v>
      </c>
      <c r="AC64" s="19">
        <v>8914</v>
      </c>
      <c r="AD64" s="19">
        <v>8935</v>
      </c>
      <c r="AE64" s="19">
        <v>9251</v>
      </c>
      <c r="AF64" s="19">
        <v>9699</v>
      </c>
      <c r="AG64" s="19">
        <v>11822</v>
      </c>
      <c r="AH64" s="26">
        <v>11370</v>
      </c>
    </row>
    <row r="65" spans="1:34" s="11" customFormat="1" ht="15" customHeight="1">
      <c r="A65" s="22"/>
      <c r="B65" s="25" t="s">
        <v>37</v>
      </c>
      <c r="C65" s="4">
        <v>4644</v>
      </c>
      <c r="D65" s="4">
        <v>4850</v>
      </c>
      <c r="E65" s="4">
        <v>4960</v>
      </c>
      <c r="F65" s="4">
        <v>5074</v>
      </c>
      <c r="G65" s="4">
        <v>5136</v>
      </c>
      <c r="H65" s="4">
        <v>5150</v>
      </c>
      <c r="I65" s="4">
        <v>5090</v>
      </c>
      <c r="J65" s="4">
        <v>5151</v>
      </c>
      <c r="K65" s="4">
        <v>5253</v>
      </c>
      <c r="L65" s="4">
        <v>5518</v>
      </c>
      <c r="M65" s="4">
        <v>5658</v>
      </c>
      <c r="N65" s="4">
        <v>5700</v>
      </c>
      <c r="O65" s="4">
        <v>4784</v>
      </c>
      <c r="P65" s="4">
        <v>5697</v>
      </c>
      <c r="Q65" s="4">
        <v>5381</v>
      </c>
      <c r="R65" s="4">
        <v>6627</v>
      </c>
      <c r="S65" s="4">
        <v>7066</v>
      </c>
      <c r="T65" s="4">
        <v>7551</v>
      </c>
      <c r="U65" s="4">
        <v>9643</v>
      </c>
      <c r="V65" s="8">
        <v>9745</v>
      </c>
      <c r="W65" s="8">
        <v>9492</v>
      </c>
      <c r="X65" s="8">
        <v>9711</v>
      </c>
      <c r="Y65" s="8">
        <v>9781</v>
      </c>
      <c r="Z65" s="8">
        <v>9803</v>
      </c>
      <c r="AA65" s="19">
        <v>8718</v>
      </c>
      <c r="AB65" s="19">
        <v>5114</v>
      </c>
      <c r="AC65" s="19">
        <v>5204</v>
      </c>
      <c r="AD65" s="19">
        <v>5518</v>
      </c>
      <c r="AE65" s="19">
        <v>5844</v>
      </c>
      <c r="AF65" s="19">
        <v>7860</v>
      </c>
      <c r="AG65" s="19">
        <v>8132</v>
      </c>
      <c r="AH65" s="26">
        <v>7361</v>
      </c>
    </row>
    <row r="66" spans="1:34" s="11" customFormat="1" ht="15" customHeight="1">
      <c r="A66" s="22"/>
      <c r="B66" s="25" t="s">
        <v>41</v>
      </c>
      <c r="C66" s="4">
        <v>4304</v>
      </c>
      <c r="D66" s="4">
        <v>4238</v>
      </c>
      <c r="E66" s="4">
        <v>3923</v>
      </c>
      <c r="F66" s="4">
        <v>4247</v>
      </c>
      <c r="G66" s="4">
        <v>4297</v>
      </c>
      <c r="H66" s="4">
        <v>4297</v>
      </c>
      <c r="I66" s="4">
        <v>4322</v>
      </c>
      <c r="J66" s="4">
        <v>4301</v>
      </c>
      <c r="K66" s="4">
        <v>4342</v>
      </c>
      <c r="L66" s="4">
        <v>4491</v>
      </c>
      <c r="M66" s="4">
        <v>4550</v>
      </c>
      <c r="N66" s="4">
        <v>4550</v>
      </c>
      <c r="O66" s="4">
        <v>4235</v>
      </c>
      <c r="P66" s="4">
        <v>4509</v>
      </c>
      <c r="Q66" s="4">
        <v>4603</v>
      </c>
      <c r="R66" s="4">
        <v>5164</v>
      </c>
      <c r="S66" s="4">
        <v>5139</v>
      </c>
      <c r="T66" s="4">
        <v>5219</v>
      </c>
      <c r="U66" s="4">
        <v>5351</v>
      </c>
      <c r="V66" s="8">
        <v>5358</v>
      </c>
      <c r="W66" s="8">
        <v>4882</v>
      </c>
      <c r="X66" s="8">
        <v>4765</v>
      </c>
      <c r="Y66" s="8">
        <v>4901</v>
      </c>
      <c r="Z66" s="8">
        <v>4905</v>
      </c>
      <c r="AA66" s="19">
        <v>4870</v>
      </c>
      <c r="AB66" s="19">
        <v>4573</v>
      </c>
      <c r="AC66" s="19">
        <v>4772</v>
      </c>
      <c r="AD66" s="19">
        <v>5031</v>
      </c>
      <c r="AE66" s="19">
        <v>5301</v>
      </c>
      <c r="AF66" s="19">
        <v>5787</v>
      </c>
      <c r="AG66" s="19">
        <v>6087</v>
      </c>
      <c r="AH66" s="26">
        <v>5982</v>
      </c>
    </row>
    <row r="67" spans="1:34" s="11" customFormat="1" ht="15" customHeight="1">
      <c r="A67" s="22"/>
      <c r="B67" s="25" t="s">
        <v>42</v>
      </c>
      <c r="C67" s="4">
        <v>5887</v>
      </c>
      <c r="D67" s="4">
        <v>5906</v>
      </c>
      <c r="E67" s="4">
        <v>5789</v>
      </c>
      <c r="F67" s="4">
        <v>5932</v>
      </c>
      <c r="G67" s="4">
        <v>5940</v>
      </c>
      <c r="H67" s="4">
        <v>5572</v>
      </c>
      <c r="I67" s="4">
        <v>5692</v>
      </c>
      <c r="J67" s="4">
        <v>5697</v>
      </c>
      <c r="K67" s="4">
        <v>5777</v>
      </c>
      <c r="L67" s="4">
        <v>6032</v>
      </c>
      <c r="M67" s="4">
        <v>6194</v>
      </c>
      <c r="N67" s="4">
        <v>6266</v>
      </c>
      <c r="O67" s="4">
        <v>5751</v>
      </c>
      <c r="P67" s="4">
        <v>6109</v>
      </c>
      <c r="Q67" s="4">
        <v>6055</v>
      </c>
      <c r="R67" s="4">
        <v>6536</v>
      </c>
      <c r="S67" s="4">
        <v>6938</v>
      </c>
      <c r="T67" s="4">
        <v>6619</v>
      </c>
      <c r="U67" s="4">
        <v>9002</v>
      </c>
      <c r="V67" s="8">
        <v>8784</v>
      </c>
      <c r="W67" s="8">
        <v>8692</v>
      </c>
      <c r="X67" s="8">
        <v>8634</v>
      </c>
      <c r="Y67" s="8">
        <v>8651</v>
      </c>
      <c r="Z67" s="8">
        <v>8645</v>
      </c>
      <c r="AA67" s="19">
        <v>8148</v>
      </c>
      <c r="AB67" s="19">
        <v>6662</v>
      </c>
      <c r="AC67" s="19">
        <v>6748</v>
      </c>
      <c r="AD67" s="19">
        <v>6909</v>
      </c>
      <c r="AE67" s="19">
        <v>7079</v>
      </c>
      <c r="AF67" s="19">
        <v>7604</v>
      </c>
      <c r="AG67" s="19">
        <v>7899</v>
      </c>
      <c r="AH67" s="26">
        <v>7921</v>
      </c>
    </row>
    <row r="68" spans="1:34" s="11" customFormat="1" ht="15" customHeight="1">
      <c r="A68" s="22"/>
      <c r="B68" s="23" t="s">
        <v>50</v>
      </c>
      <c r="C68" s="5">
        <v>28392</v>
      </c>
      <c r="D68" s="5">
        <v>29346</v>
      </c>
      <c r="E68" s="5">
        <v>29893</v>
      </c>
      <c r="F68" s="5">
        <v>31277</v>
      </c>
      <c r="G68" s="5">
        <v>31370</v>
      </c>
      <c r="H68" s="5">
        <v>31489</v>
      </c>
      <c r="I68" s="5">
        <v>31327</v>
      </c>
      <c r="J68" s="5">
        <v>31433</v>
      </c>
      <c r="K68" s="5">
        <v>33031</v>
      </c>
      <c r="L68" s="5">
        <v>34932</v>
      </c>
      <c r="M68" s="5">
        <v>39607</v>
      </c>
      <c r="N68" s="5">
        <v>42919</v>
      </c>
      <c r="O68" s="5">
        <v>44354</v>
      </c>
      <c r="P68" s="5">
        <v>51269</v>
      </c>
      <c r="Q68" s="5">
        <v>55448</v>
      </c>
      <c r="R68" s="5">
        <v>64420</v>
      </c>
      <c r="S68" s="5">
        <v>71573</v>
      </c>
      <c r="T68" s="5">
        <v>74758</v>
      </c>
      <c r="U68" s="5">
        <v>77333</v>
      </c>
      <c r="V68" s="5">
        <v>78404</v>
      </c>
      <c r="W68" s="5">
        <v>79324</v>
      </c>
      <c r="X68" s="5">
        <v>79617</v>
      </c>
      <c r="Y68" s="5">
        <v>80863</v>
      </c>
      <c r="Z68" s="5">
        <v>81807</v>
      </c>
      <c r="AA68" s="18">
        <v>82257</v>
      </c>
      <c r="AB68" s="18">
        <v>83448</v>
      </c>
      <c r="AC68" s="18">
        <v>83444</v>
      </c>
      <c r="AD68" s="18">
        <v>83982</v>
      </c>
      <c r="AE68" s="18">
        <v>84502</v>
      </c>
      <c r="AF68" s="18">
        <v>85560</v>
      </c>
      <c r="AG68" s="18">
        <v>86314</v>
      </c>
      <c r="AH68" s="24">
        <v>87424</v>
      </c>
    </row>
    <row r="69" spans="1:34" s="11" customFormat="1" ht="15" customHeight="1">
      <c r="A69" s="22"/>
      <c r="B69" s="25" t="s">
        <v>17</v>
      </c>
      <c r="C69" s="4">
        <v>2458</v>
      </c>
      <c r="D69" s="4">
        <v>2504</v>
      </c>
      <c r="E69" s="4">
        <v>2668</v>
      </c>
      <c r="F69" s="4">
        <v>2676</v>
      </c>
      <c r="G69" s="4">
        <v>2796</v>
      </c>
      <c r="H69" s="4">
        <v>2796</v>
      </c>
      <c r="I69" s="4">
        <v>2796</v>
      </c>
      <c r="J69" s="4">
        <v>2796</v>
      </c>
      <c r="K69" s="4">
        <v>2808</v>
      </c>
      <c r="L69" s="4">
        <v>2987</v>
      </c>
      <c r="M69" s="4">
        <v>3194</v>
      </c>
      <c r="N69" s="4">
        <v>3398</v>
      </c>
      <c r="O69" s="4">
        <v>3587</v>
      </c>
      <c r="P69" s="4">
        <v>4050</v>
      </c>
      <c r="Q69" s="4">
        <v>4399</v>
      </c>
      <c r="R69" s="4">
        <v>5000</v>
      </c>
      <c r="S69" s="4">
        <v>5467</v>
      </c>
      <c r="T69" s="4">
        <v>5812</v>
      </c>
      <c r="U69" s="4">
        <v>6390</v>
      </c>
      <c r="V69" s="8">
        <v>6494</v>
      </c>
      <c r="W69" s="8">
        <v>6574</v>
      </c>
      <c r="X69" s="8">
        <v>6649</v>
      </c>
      <c r="Y69" s="8">
        <v>6825</v>
      </c>
      <c r="Z69" s="8">
        <v>7067</v>
      </c>
      <c r="AA69" s="19">
        <v>6987</v>
      </c>
      <c r="AB69" s="19">
        <v>7069</v>
      </c>
      <c r="AC69" s="19">
        <v>7143</v>
      </c>
      <c r="AD69" s="19">
        <v>7188</v>
      </c>
      <c r="AE69" s="19">
        <v>7205</v>
      </c>
      <c r="AF69" s="19">
        <v>7270</v>
      </c>
      <c r="AG69" s="19">
        <v>7320</v>
      </c>
      <c r="AH69" s="26">
        <v>7303</v>
      </c>
    </row>
    <row r="70" spans="1:34" s="11" customFormat="1" ht="15" customHeight="1">
      <c r="A70" s="22"/>
      <c r="B70" s="25" t="s">
        <v>18</v>
      </c>
      <c r="C70" s="4">
        <v>3283</v>
      </c>
      <c r="D70" s="4">
        <v>3385</v>
      </c>
      <c r="E70" s="4">
        <v>3366</v>
      </c>
      <c r="F70" s="4">
        <v>3364</v>
      </c>
      <c r="G70" s="4">
        <v>3372</v>
      </c>
      <c r="H70" s="4">
        <v>3347</v>
      </c>
      <c r="I70" s="4">
        <v>3318</v>
      </c>
      <c r="J70" s="4">
        <v>3353</v>
      </c>
      <c r="K70" s="4">
        <v>3924</v>
      </c>
      <c r="L70" s="4">
        <v>4501</v>
      </c>
      <c r="M70" s="4">
        <v>5241</v>
      </c>
      <c r="N70" s="4">
        <v>5384</v>
      </c>
      <c r="O70" s="4">
        <v>5920</v>
      </c>
      <c r="P70" s="4">
        <v>6796</v>
      </c>
      <c r="Q70" s="4">
        <v>7364</v>
      </c>
      <c r="R70" s="4">
        <v>8359</v>
      </c>
      <c r="S70" s="4">
        <v>8824</v>
      </c>
      <c r="T70" s="4">
        <v>9551</v>
      </c>
      <c r="U70" s="4">
        <v>9996</v>
      </c>
      <c r="V70" s="8">
        <v>10190</v>
      </c>
      <c r="W70" s="8">
        <v>10435</v>
      </c>
      <c r="X70" s="8">
        <v>10554</v>
      </c>
      <c r="Y70" s="8">
        <v>10626</v>
      </c>
      <c r="Z70" s="8">
        <v>10740</v>
      </c>
      <c r="AA70" s="19">
        <v>10810</v>
      </c>
      <c r="AB70" s="19">
        <v>10855</v>
      </c>
      <c r="AC70" s="19">
        <v>10906</v>
      </c>
      <c r="AD70" s="19">
        <v>11007</v>
      </c>
      <c r="AE70" s="19">
        <v>11054</v>
      </c>
      <c r="AF70" s="19">
        <v>11228</v>
      </c>
      <c r="AG70" s="19">
        <v>11326</v>
      </c>
      <c r="AH70" s="26">
        <v>11374</v>
      </c>
    </row>
    <row r="71" spans="1:34" s="11" customFormat="1" ht="15" customHeight="1">
      <c r="A71" s="22"/>
      <c r="B71" s="25" t="s">
        <v>19</v>
      </c>
      <c r="C71" s="4">
        <v>3705</v>
      </c>
      <c r="D71" s="4">
        <v>3862</v>
      </c>
      <c r="E71" s="4">
        <v>3417</v>
      </c>
      <c r="F71" s="4">
        <v>3857</v>
      </c>
      <c r="G71" s="4">
        <v>3900</v>
      </c>
      <c r="H71" s="4">
        <v>3900</v>
      </c>
      <c r="I71" s="4">
        <v>3898</v>
      </c>
      <c r="J71" s="4">
        <v>3900</v>
      </c>
      <c r="K71" s="4">
        <v>3962</v>
      </c>
      <c r="L71" s="4">
        <v>4076</v>
      </c>
      <c r="M71" s="4">
        <v>4128</v>
      </c>
      <c r="N71" s="4">
        <v>4198</v>
      </c>
      <c r="O71" s="4">
        <v>3875</v>
      </c>
      <c r="P71" s="4">
        <v>4392</v>
      </c>
      <c r="Q71" s="4">
        <v>5819</v>
      </c>
      <c r="R71" s="4">
        <v>7954</v>
      </c>
      <c r="S71" s="4">
        <v>9308</v>
      </c>
      <c r="T71" s="4">
        <v>10210</v>
      </c>
      <c r="U71" s="4">
        <v>11159</v>
      </c>
      <c r="V71" s="8">
        <v>11518</v>
      </c>
      <c r="W71" s="8">
        <v>11744</v>
      </c>
      <c r="X71" s="8">
        <v>11703</v>
      </c>
      <c r="Y71" s="8">
        <v>11731</v>
      </c>
      <c r="Z71" s="8">
        <v>11747</v>
      </c>
      <c r="AA71" s="19">
        <v>9950</v>
      </c>
      <c r="AB71" s="19">
        <v>9857</v>
      </c>
      <c r="AC71" s="19">
        <v>9986</v>
      </c>
      <c r="AD71" s="19">
        <v>10221</v>
      </c>
      <c r="AE71" s="19">
        <v>10469</v>
      </c>
      <c r="AF71" s="19">
        <v>11012</v>
      </c>
      <c r="AG71" s="19">
        <v>11299</v>
      </c>
      <c r="AH71" s="26">
        <v>11614</v>
      </c>
    </row>
    <row r="72" spans="1:34" s="11" customFormat="1" ht="15" customHeight="1">
      <c r="A72" s="22"/>
      <c r="B72" s="25" t="s">
        <v>20</v>
      </c>
      <c r="C72" s="4">
        <v>2030</v>
      </c>
      <c r="D72" s="4">
        <v>2033</v>
      </c>
      <c r="E72" s="4">
        <v>2030</v>
      </c>
      <c r="F72" s="4">
        <v>2067</v>
      </c>
      <c r="G72" s="4">
        <v>2106</v>
      </c>
      <c r="H72" s="4">
        <v>2146</v>
      </c>
      <c r="I72" s="4">
        <v>2116</v>
      </c>
      <c r="J72" s="4">
        <v>2169</v>
      </c>
      <c r="K72" s="4">
        <v>2448</v>
      </c>
      <c r="L72" s="4">
        <v>2865</v>
      </c>
      <c r="M72" s="4">
        <v>3126</v>
      </c>
      <c r="N72" s="4">
        <v>3197</v>
      </c>
      <c r="O72" s="4">
        <v>3453</v>
      </c>
      <c r="P72" s="4">
        <v>3706</v>
      </c>
      <c r="Q72" s="4">
        <v>3996</v>
      </c>
      <c r="R72" s="4">
        <v>5039</v>
      </c>
      <c r="S72" s="4">
        <v>5573</v>
      </c>
      <c r="T72" s="4">
        <v>5831</v>
      </c>
      <c r="U72" s="4">
        <v>5915</v>
      </c>
      <c r="V72" s="8">
        <v>5935</v>
      </c>
      <c r="W72" s="8">
        <v>6156</v>
      </c>
      <c r="X72" s="8">
        <v>6240</v>
      </c>
      <c r="Y72" s="8">
        <v>6280</v>
      </c>
      <c r="Z72" s="8">
        <v>6320</v>
      </c>
      <c r="AA72" s="19">
        <v>6356</v>
      </c>
      <c r="AB72" s="19">
        <v>6379</v>
      </c>
      <c r="AC72" s="19">
        <v>6441</v>
      </c>
      <c r="AD72" s="19">
        <v>6497</v>
      </c>
      <c r="AE72" s="19">
        <v>6605</v>
      </c>
      <c r="AF72" s="19">
        <v>6668</v>
      </c>
      <c r="AG72" s="19">
        <v>6686</v>
      </c>
      <c r="AH72" s="26">
        <v>6316</v>
      </c>
    </row>
    <row r="73" spans="1:34" s="11" customFormat="1" ht="15" customHeight="1">
      <c r="A73" s="22"/>
      <c r="B73" s="25" t="s">
        <v>83</v>
      </c>
      <c r="C73" s="4">
        <v>11136</v>
      </c>
      <c r="D73" s="4">
        <v>11782</v>
      </c>
      <c r="E73" s="4">
        <v>12507</v>
      </c>
      <c r="F73" s="4">
        <v>12693</v>
      </c>
      <c r="G73" s="4">
        <v>12757</v>
      </c>
      <c r="H73" s="4">
        <v>12869</v>
      </c>
      <c r="I73" s="4">
        <v>12869</v>
      </c>
      <c r="J73" s="4">
        <v>12859</v>
      </c>
      <c r="K73" s="4">
        <v>13407</v>
      </c>
      <c r="L73" s="4">
        <v>13833</v>
      </c>
      <c r="M73" s="4">
        <v>16627</v>
      </c>
      <c r="N73" s="4">
        <v>18340</v>
      </c>
      <c r="O73" s="4">
        <v>17831</v>
      </c>
      <c r="P73" s="4">
        <v>20082</v>
      </c>
      <c r="Q73" s="4">
        <v>21039</v>
      </c>
      <c r="R73" s="4">
        <v>22190</v>
      </c>
      <c r="S73" s="4">
        <v>23870</v>
      </c>
      <c r="T73" s="4">
        <v>24197</v>
      </c>
      <c r="U73" s="4">
        <v>24473</v>
      </c>
      <c r="V73" s="8">
        <v>24677</v>
      </c>
      <c r="W73" s="8">
        <v>24751</v>
      </c>
      <c r="X73" s="8">
        <v>24994</v>
      </c>
      <c r="Y73" s="8">
        <v>25496</v>
      </c>
      <c r="Z73" s="8">
        <v>25727</v>
      </c>
      <c r="AA73" s="19">
        <v>25652</v>
      </c>
      <c r="AB73" s="19">
        <v>26349</v>
      </c>
      <c r="AC73" s="19">
        <v>25562</v>
      </c>
      <c r="AD73" s="19">
        <v>25573</v>
      </c>
      <c r="AE73" s="19">
        <v>25578</v>
      </c>
      <c r="AF73" s="19">
        <v>25581</v>
      </c>
      <c r="AG73" s="19">
        <v>25645</v>
      </c>
      <c r="AH73" s="26">
        <v>25076</v>
      </c>
    </row>
    <row r="74" spans="1:34" s="11" customFormat="1" ht="15" customHeight="1">
      <c r="A74" s="22"/>
      <c r="B74" s="25" t="s">
        <v>21</v>
      </c>
      <c r="C74" s="4">
        <v>5780</v>
      </c>
      <c r="D74" s="4">
        <v>5780</v>
      </c>
      <c r="E74" s="4">
        <v>5905</v>
      </c>
      <c r="F74" s="4">
        <v>6620</v>
      </c>
      <c r="G74" s="4">
        <v>6439</v>
      </c>
      <c r="H74" s="4">
        <v>6431</v>
      </c>
      <c r="I74" s="4">
        <v>6330</v>
      </c>
      <c r="J74" s="4">
        <v>6356</v>
      </c>
      <c r="K74" s="4">
        <v>6482</v>
      </c>
      <c r="L74" s="4">
        <v>6670</v>
      </c>
      <c r="M74" s="4">
        <v>7291</v>
      </c>
      <c r="N74" s="4">
        <v>8402</v>
      </c>
      <c r="O74" s="4">
        <v>9688</v>
      </c>
      <c r="P74" s="4">
        <v>12243</v>
      </c>
      <c r="Q74" s="4">
        <v>12831</v>
      </c>
      <c r="R74" s="4">
        <v>15878</v>
      </c>
      <c r="S74" s="4">
        <v>18531</v>
      </c>
      <c r="T74" s="4">
        <v>19157</v>
      </c>
      <c r="U74" s="4">
        <v>19400</v>
      </c>
      <c r="V74" s="8">
        <v>19590</v>
      </c>
      <c r="W74" s="8">
        <v>19664</v>
      </c>
      <c r="X74" s="8">
        <v>19477</v>
      </c>
      <c r="Y74" s="8">
        <v>19905</v>
      </c>
      <c r="Z74" s="8">
        <v>20206</v>
      </c>
      <c r="AA74" s="19">
        <v>22502</v>
      </c>
      <c r="AB74" s="19">
        <v>22939</v>
      </c>
      <c r="AC74" s="19">
        <v>23406</v>
      </c>
      <c r="AD74" s="19">
        <v>23496</v>
      </c>
      <c r="AE74" s="19">
        <v>23591</v>
      </c>
      <c r="AF74" s="19">
        <v>23801</v>
      </c>
      <c r="AG74" s="19">
        <v>24038</v>
      </c>
      <c r="AH74" s="26">
        <v>25741</v>
      </c>
    </row>
    <row r="75" spans="1:34" s="11" customFormat="1" ht="15" customHeight="1">
      <c r="A75" s="22"/>
      <c r="B75" s="23" t="s">
        <v>75</v>
      </c>
      <c r="C75" s="5">
        <f>C76</f>
        <v>3446</v>
      </c>
      <c r="D75" s="5">
        <f aca="true" t="shared" si="5" ref="D75:AE75">D76</f>
        <v>3455</v>
      </c>
      <c r="E75" s="5">
        <f t="shared" si="5"/>
        <v>3430</v>
      </c>
      <c r="F75" s="5" t="str">
        <f t="shared" si="5"/>
        <v>-</v>
      </c>
      <c r="G75" s="5" t="str">
        <f t="shared" si="5"/>
        <v>-</v>
      </c>
      <c r="H75" s="5" t="str">
        <f t="shared" si="5"/>
        <v>-</v>
      </c>
      <c r="I75" s="5" t="str">
        <f t="shared" si="5"/>
        <v>-</v>
      </c>
      <c r="J75" s="5" t="str">
        <f t="shared" si="5"/>
        <v>-</v>
      </c>
      <c r="K75" s="5" t="str">
        <f t="shared" si="5"/>
        <v>-</v>
      </c>
      <c r="L75" s="5" t="str">
        <f t="shared" si="5"/>
        <v>-</v>
      </c>
      <c r="M75" s="5" t="str">
        <f t="shared" si="5"/>
        <v>-</v>
      </c>
      <c r="N75" s="5" t="str">
        <f t="shared" si="5"/>
        <v>-</v>
      </c>
      <c r="O75" s="5" t="str">
        <f t="shared" si="5"/>
        <v>-</v>
      </c>
      <c r="P75" s="5" t="str">
        <f t="shared" si="5"/>
        <v>-</v>
      </c>
      <c r="Q75" s="5" t="str">
        <f t="shared" si="5"/>
        <v>-</v>
      </c>
      <c r="R75" s="5">
        <f t="shared" si="5"/>
        <v>498</v>
      </c>
      <c r="S75" s="5">
        <f t="shared" si="5"/>
        <v>488</v>
      </c>
      <c r="T75" s="5">
        <f t="shared" si="5"/>
        <v>656</v>
      </c>
      <c r="U75" s="5">
        <f t="shared" si="5"/>
        <v>854</v>
      </c>
      <c r="V75" s="5">
        <f t="shared" si="5"/>
        <v>936</v>
      </c>
      <c r="W75" s="5">
        <f t="shared" si="5"/>
        <v>1003</v>
      </c>
      <c r="X75" s="5">
        <f t="shared" si="5"/>
        <v>1049</v>
      </c>
      <c r="Y75" s="5">
        <f t="shared" si="5"/>
        <v>1109</v>
      </c>
      <c r="Z75" s="5">
        <f t="shared" si="5"/>
        <v>1168</v>
      </c>
      <c r="AA75" s="5">
        <f t="shared" si="5"/>
        <v>1176</v>
      </c>
      <c r="AB75" s="5">
        <f t="shared" si="5"/>
        <v>1232</v>
      </c>
      <c r="AC75" s="5">
        <f t="shared" si="5"/>
        <v>1129</v>
      </c>
      <c r="AD75" s="5">
        <f t="shared" si="5"/>
        <v>1089</v>
      </c>
      <c r="AE75" s="5">
        <f t="shared" si="5"/>
        <v>1113</v>
      </c>
      <c r="AF75" s="5">
        <v>1198</v>
      </c>
      <c r="AG75" s="5">
        <v>1195</v>
      </c>
      <c r="AH75" s="24">
        <v>1173</v>
      </c>
    </row>
    <row r="76" spans="1:34" s="11" customFormat="1" ht="15" customHeight="1">
      <c r="A76" s="22"/>
      <c r="B76" s="25" t="s">
        <v>58</v>
      </c>
      <c r="C76" s="8">
        <v>3446</v>
      </c>
      <c r="D76" s="8">
        <v>3455</v>
      </c>
      <c r="E76" s="8">
        <v>3430</v>
      </c>
      <c r="F76" s="8" t="s">
        <v>1</v>
      </c>
      <c r="G76" s="8" t="s">
        <v>1</v>
      </c>
      <c r="H76" s="8" t="s">
        <v>1</v>
      </c>
      <c r="I76" s="8" t="s">
        <v>1</v>
      </c>
      <c r="J76" s="8" t="s">
        <v>1</v>
      </c>
      <c r="K76" s="8" t="s">
        <v>1</v>
      </c>
      <c r="L76" s="8" t="s">
        <v>1</v>
      </c>
      <c r="M76" s="8" t="s">
        <v>1</v>
      </c>
      <c r="N76" s="8" t="s">
        <v>1</v>
      </c>
      <c r="O76" s="8" t="s">
        <v>1</v>
      </c>
      <c r="P76" s="8" t="s">
        <v>1</v>
      </c>
      <c r="Q76" s="8" t="s">
        <v>1</v>
      </c>
      <c r="R76" s="7">
        <v>498</v>
      </c>
      <c r="S76" s="7">
        <v>488</v>
      </c>
      <c r="T76" s="7">
        <v>656</v>
      </c>
      <c r="U76" s="7">
        <v>854</v>
      </c>
      <c r="V76" s="7">
        <v>936</v>
      </c>
      <c r="W76" s="8">
        <v>1003</v>
      </c>
      <c r="X76" s="8">
        <v>1049</v>
      </c>
      <c r="Y76" s="8">
        <v>1109</v>
      </c>
      <c r="Z76" s="8">
        <v>1168</v>
      </c>
      <c r="AA76" s="19">
        <v>1176</v>
      </c>
      <c r="AB76" s="19">
        <v>1232</v>
      </c>
      <c r="AC76" s="19">
        <v>1129</v>
      </c>
      <c r="AD76" s="19">
        <v>1089</v>
      </c>
      <c r="AE76" s="19">
        <v>1113</v>
      </c>
      <c r="AF76" s="19">
        <v>1198</v>
      </c>
      <c r="AG76" s="19">
        <v>1195</v>
      </c>
      <c r="AH76" s="24">
        <v>1173</v>
      </c>
    </row>
    <row r="77" spans="1:34" s="11" customFormat="1" ht="15" customHeight="1">
      <c r="A77" s="22"/>
      <c r="B77" s="25" t="s">
        <v>76</v>
      </c>
      <c r="C77" s="12" t="s">
        <v>70</v>
      </c>
      <c r="D77" s="12" t="s">
        <v>70</v>
      </c>
      <c r="E77" s="12" t="s">
        <v>70</v>
      </c>
      <c r="F77" s="12" t="s">
        <v>70</v>
      </c>
      <c r="G77" s="12" t="s">
        <v>70</v>
      </c>
      <c r="H77" s="12" t="s">
        <v>70</v>
      </c>
      <c r="I77" s="12" t="s">
        <v>70</v>
      </c>
      <c r="J77" s="12" t="s">
        <v>70</v>
      </c>
      <c r="K77" s="12" t="s">
        <v>70</v>
      </c>
      <c r="L77" s="12" t="s">
        <v>70</v>
      </c>
      <c r="M77" s="12" t="s">
        <v>70</v>
      </c>
      <c r="N77" s="12" t="s">
        <v>70</v>
      </c>
      <c r="O77" s="12" t="s">
        <v>70</v>
      </c>
      <c r="P77" s="12" t="s">
        <v>70</v>
      </c>
      <c r="Q77" s="12" t="s">
        <v>70</v>
      </c>
      <c r="R77" s="12" t="s">
        <v>70</v>
      </c>
      <c r="S77" s="12" t="s">
        <v>70</v>
      </c>
      <c r="T77" s="12" t="s">
        <v>70</v>
      </c>
      <c r="U77" s="12" t="s">
        <v>70</v>
      </c>
      <c r="V77" s="12" t="s">
        <v>70</v>
      </c>
      <c r="W77" s="12" t="s">
        <v>70</v>
      </c>
      <c r="X77" s="12" t="s">
        <v>70</v>
      </c>
      <c r="Y77" s="12" t="s">
        <v>70</v>
      </c>
      <c r="Z77" s="12" t="s">
        <v>70</v>
      </c>
      <c r="AA77" s="12" t="s">
        <v>70</v>
      </c>
      <c r="AB77" s="12" t="s">
        <v>70</v>
      </c>
      <c r="AC77" s="12" t="s">
        <v>70</v>
      </c>
      <c r="AD77" s="12" t="s">
        <v>70</v>
      </c>
      <c r="AE77" s="12" t="s">
        <v>70</v>
      </c>
      <c r="AF77" s="12" t="s">
        <v>70</v>
      </c>
      <c r="AG77" s="12" t="s">
        <v>70</v>
      </c>
      <c r="AH77" s="28" t="s">
        <v>70</v>
      </c>
    </row>
    <row r="78" spans="1:34" s="11" customFormat="1" ht="15" customHeight="1">
      <c r="A78" s="22"/>
      <c r="B78" s="25" t="s">
        <v>77</v>
      </c>
      <c r="C78" s="12" t="s">
        <v>70</v>
      </c>
      <c r="D78" s="12" t="s">
        <v>70</v>
      </c>
      <c r="E78" s="12" t="s">
        <v>70</v>
      </c>
      <c r="F78" s="12" t="s">
        <v>70</v>
      </c>
      <c r="G78" s="12" t="s">
        <v>70</v>
      </c>
      <c r="H78" s="12" t="s">
        <v>70</v>
      </c>
      <c r="I78" s="12" t="s">
        <v>70</v>
      </c>
      <c r="J78" s="12" t="s">
        <v>70</v>
      </c>
      <c r="K78" s="12" t="s">
        <v>70</v>
      </c>
      <c r="L78" s="12" t="s">
        <v>70</v>
      </c>
      <c r="M78" s="12" t="s">
        <v>70</v>
      </c>
      <c r="N78" s="12" t="s">
        <v>70</v>
      </c>
      <c r="O78" s="12" t="s">
        <v>70</v>
      </c>
      <c r="P78" s="12" t="s">
        <v>70</v>
      </c>
      <c r="Q78" s="12" t="s">
        <v>70</v>
      </c>
      <c r="R78" s="12" t="s">
        <v>70</v>
      </c>
      <c r="S78" s="12" t="s">
        <v>70</v>
      </c>
      <c r="T78" s="12" t="s">
        <v>70</v>
      </c>
      <c r="U78" s="12" t="s">
        <v>70</v>
      </c>
      <c r="V78" s="12" t="s">
        <v>70</v>
      </c>
      <c r="W78" s="12" t="s">
        <v>70</v>
      </c>
      <c r="X78" s="12" t="s">
        <v>70</v>
      </c>
      <c r="Y78" s="12" t="s">
        <v>70</v>
      </c>
      <c r="Z78" s="12" t="s">
        <v>70</v>
      </c>
      <c r="AA78" s="12" t="s">
        <v>70</v>
      </c>
      <c r="AB78" s="12" t="s">
        <v>70</v>
      </c>
      <c r="AC78" s="12" t="s">
        <v>70</v>
      </c>
      <c r="AD78" s="12" t="s">
        <v>70</v>
      </c>
      <c r="AE78" s="12" t="s">
        <v>70</v>
      </c>
      <c r="AF78" s="12" t="s">
        <v>70</v>
      </c>
      <c r="AG78" s="12" t="s">
        <v>70</v>
      </c>
      <c r="AH78" s="28" t="s">
        <v>70</v>
      </c>
    </row>
    <row r="79" spans="1:34" s="11" customFormat="1" ht="15" customHeight="1">
      <c r="A79" s="22"/>
      <c r="B79" s="25" t="s">
        <v>78</v>
      </c>
      <c r="C79" s="12" t="s">
        <v>70</v>
      </c>
      <c r="D79" s="12" t="s">
        <v>70</v>
      </c>
      <c r="E79" s="12" t="s">
        <v>70</v>
      </c>
      <c r="F79" s="12" t="s">
        <v>70</v>
      </c>
      <c r="G79" s="12" t="s">
        <v>70</v>
      </c>
      <c r="H79" s="12" t="s">
        <v>70</v>
      </c>
      <c r="I79" s="12" t="s">
        <v>70</v>
      </c>
      <c r="J79" s="12" t="s">
        <v>70</v>
      </c>
      <c r="K79" s="12" t="s">
        <v>70</v>
      </c>
      <c r="L79" s="12" t="s">
        <v>70</v>
      </c>
      <c r="M79" s="12" t="s">
        <v>70</v>
      </c>
      <c r="N79" s="12" t="s">
        <v>70</v>
      </c>
      <c r="O79" s="12" t="s">
        <v>70</v>
      </c>
      <c r="P79" s="12" t="s">
        <v>70</v>
      </c>
      <c r="Q79" s="12" t="s">
        <v>70</v>
      </c>
      <c r="R79" s="12" t="s">
        <v>70</v>
      </c>
      <c r="S79" s="12" t="s">
        <v>70</v>
      </c>
      <c r="T79" s="12" t="s">
        <v>70</v>
      </c>
      <c r="U79" s="12" t="s">
        <v>70</v>
      </c>
      <c r="V79" s="12" t="s">
        <v>70</v>
      </c>
      <c r="W79" s="12" t="s">
        <v>70</v>
      </c>
      <c r="X79" s="12" t="s">
        <v>70</v>
      </c>
      <c r="Y79" s="12" t="s">
        <v>70</v>
      </c>
      <c r="Z79" s="12" t="s">
        <v>70</v>
      </c>
      <c r="AA79" s="12" t="s">
        <v>70</v>
      </c>
      <c r="AB79" s="12" t="s">
        <v>70</v>
      </c>
      <c r="AC79" s="12" t="s">
        <v>70</v>
      </c>
      <c r="AD79" s="12" t="s">
        <v>70</v>
      </c>
      <c r="AE79" s="12" t="s">
        <v>70</v>
      </c>
      <c r="AF79" s="12" t="s">
        <v>70</v>
      </c>
      <c r="AG79" s="12" t="s">
        <v>70</v>
      </c>
      <c r="AH79" s="28" t="s">
        <v>70</v>
      </c>
    </row>
    <row r="80" spans="1:34" s="11" customFormat="1" ht="15" customHeight="1">
      <c r="A80" s="22"/>
      <c r="B80" s="25" t="s">
        <v>79</v>
      </c>
      <c r="C80" s="12" t="s">
        <v>70</v>
      </c>
      <c r="D80" s="12" t="s">
        <v>70</v>
      </c>
      <c r="E80" s="12" t="s">
        <v>70</v>
      </c>
      <c r="F80" s="12" t="s">
        <v>70</v>
      </c>
      <c r="G80" s="12" t="s">
        <v>70</v>
      </c>
      <c r="H80" s="12" t="s">
        <v>70</v>
      </c>
      <c r="I80" s="12" t="s">
        <v>70</v>
      </c>
      <c r="J80" s="12" t="s">
        <v>70</v>
      </c>
      <c r="K80" s="12" t="s">
        <v>70</v>
      </c>
      <c r="L80" s="12" t="s">
        <v>70</v>
      </c>
      <c r="M80" s="12" t="s">
        <v>70</v>
      </c>
      <c r="N80" s="12" t="s">
        <v>70</v>
      </c>
      <c r="O80" s="12" t="s">
        <v>70</v>
      </c>
      <c r="P80" s="12" t="s">
        <v>70</v>
      </c>
      <c r="Q80" s="12" t="s">
        <v>70</v>
      </c>
      <c r="R80" s="12" t="s">
        <v>70</v>
      </c>
      <c r="S80" s="12" t="s">
        <v>70</v>
      </c>
      <c r="T80" s="12" t="s">
        <v>70</v>
      </c>
      <c r="U80" s="12" t="s">
        <v>70</v>
      </c>
      <c r="V80" s="12" t="s">
        <v>70</v>
      </c>
      <c r="W80" s="12" t="s">
        <v>70</v>
      </c>
      <c r="X80" s="12" t="s">
        <v>70</v>
      </c>
      <c r="Y80" s="12" t="s">
        <v>70</v>
      </c>
      <c r="Z80" s="12" t="s">
        <v>70</v>
      </c>
      <c r="AA80" s="12" t="s">
        <v>70</v>
      </c>
      <c r="AB80" s="12" t="s">
        <v>70</v>
      </c>
      <c r="AC80" s="12" t="s">
        <v>70</v>
      </c>
      <c r="AD80" s="12" t="s">
        <v>70</v>
      </c>
      <c r="AE80" s="12" t="s">
        <v>70</v>
      </c>
      <c r="AF80" s="12" t="s">
        <v>70</v>
      </c>
      <c r="AG80" s="12" t="s">
        <v>70</v>
      </c>
      <c r="AH80" s="28" t="s">
        <v>70</v>
      </c>
    </row>
    <row r="81" spans="1:34" s="11" customFormat="1" ht="15" customHeight="1">
      <c r="A81" s="22"/>
      <c r="B81" s="23" t="s">
        <v>80</v>
      </c>
      <c r="C81" s="5">
        <f>C82+C83+C84+C85+C86</f>
        <v>19974</v>
      </c>
      <c r="D81" s="5">
        <f aca="true" t="shared" si="6" ref="D81:AE81">D82+D83+D84+D85+D86</f>
        <v>21028</v>
      </c>
      <c r="E81" s="5">
        <f t="shared" si="6"/>
        <v>21254</v>
      </c>
      <c r="F81" s="5">
        <f t="shared" si="6"/>
        <v>24433</v>
      </c>
      <c r="G81" s="5">
        <f t="shared" si="6"/>
        <v>23314</v>
      </c>
      <c r="H81" s="5">
        <f t="shared" si="6"/>
        <v>23278</v>
      </c>
      <c r="I81" s="5">
        <f t="shared" si="6"/>
        <v>23379</v>
      </c>
      <c r="J81" s="5">
        <f t="shared" si="6"/>
        <v>23799</v>
      </c>
      <c r="K81" s="5">
        <f t="shared" si="6"/>
        <v>24229</v>
      </c>
      <c r="L81" s="5">
        <f t="shared" si="6"/>
        <v>25155</v>
      </c>
      <c r="M81" s="5">
        <f t="shared" si="6"/>
        <v>25794</v>
      </c>
      <c r="N81" s="5">
        <f t="shared" si="6"/>
        <v>27057</v>
      </c>
      <c r="O81" s="5">
        <f t="shared" si="6"/>
        <v>25633</v>
      </c>
      <c r="P81" s="5">
        <f t="shared" si="6"/>
        <v>27335</v>
      </c>
      <c r="Q81" s="5">
        <f t="shared" si="6"/>
        <v>29563</v>
      </c>
      <c r="R81" s="5">
        <f t="shared" si="6"/>
        <v>32561</v>
      </c>
      <c r="S81" s="5">
        <f t="shared" si="6"/>
        <v>33561</v>
      </c>
      <c r="T81" s="5">
        <f t="shared" si="6"/>
        <v>34757</v>
      </c>
      <c r="U81" s="5">
        <f t="shared" si="6"/>
        <v>37531</v>
      </c>
      <c r="V81" s="5">
        <f t="shared" si="6"/>
        <v>37803</v>
      </c>
      <c r="W81" s="5">
        <f t="shared" si="6"/>
        <v>36947</v>
      </c>
      <c r="X81" s="5">
        <f t="shared" si="6"/>
        <v>37307</v>
      </c>
      <c r="Y81" s="5">
        <f t="shared" si="6"/>
        <v>37231</v>
      </c>
      <c r="Z81" s="5">
        <f t="shared" si="6"/>
        <v>37773</v>
      </c>
      <c r="AA81" s="5">
        <f t="shared" si="6"/>
        <v>37005</v>
      </c>
      <c r="AB81" s="5">
        <f t="shared" si="6"/>
        <v>36370</v>
      </c>
      <c r="AC81" s="5">
        <f t="shared" si="6"/>
        <v>37201</v>
      </c>
      <c r="AD81" s="5">
        <f t="shared" si="6"/>
        <v>38131</v>
      </c>
      <c r="AE81" s="5">
        <f t="shared" si="6"/>
        <v>39198</v>
      </c>
      <c r="AF81" s="5">
        <v>40018</v>
      </c>
      <c r="AG81" s="5">
        <v>40365</v>
      </c>
      <c r="AH81" s="24">
        <v>39322</v>
      </c>
    </row>
    <row r="82" spans="1:34" s="11" customFormat="1" ht="15" customHeight="1">
      <c r="A82" s="22"/>
      <c r="B82" s="25" t="s">
        <v>55</v>
      </c>
      <c r="C82" s="4">
        <v>5000</v>
      </c>
      <c r="D82" s="4">
        <v>5626</v>
      </c>
      <c r="E82" s="4">
        <v>5777</v>
      </c>
      <c r="F82" s="4">
        <v>5844</v>
      </c>
      <c r="G82" s="4">
        <v>6038</v>
      </c>
      <c r="H82" s="4">
        <v>6029</v>
      </c>
      <c r="I82" s="4">
        <v>6086</v>
      </c>
      <c r="J82" s="4">
        <v>6361</v>
      </c>
      <c r="K82" s="4">
        <v>6832</v>
      </c>
      <c r="L82" s="4">
        <v>7082</v>
      </c>
      <c r="M82" s="4">
        <v>7220</v>
      </c>
      <c r="N82" s="4">
        <v>7981</v>
      </c>
      <c r="O82" s="4">
        <v>7846</v>
      </c>
      <c r="P82" s="4">
        <v>8327</v>
      </c>
      <c r="Q82" s="4">
        <v>9031</v>
      </c>
      <c r="R82" s="4">
        <v>9880</v>
      </c>
      <c r="S82" s="4">
        <v>9895</v>
      </c>
      <c r="T82" s="4">
        <v>10264</v>
      </c>
      <c r="U82" s="4">
        <v>10373</v>
      </c>
      <c r="V82" s="8">
        <v>10396</v>
      </c>
      <c r="W82" s="8">
        <v>10414</v>
      </c>
      <c r="X82" s="8">
        <v>10456</v>
      </c>
      <c r="Y82" s="8">
        <v>10489</v>
      </c>
      <c r="Z82" s="8">
        <v>10491</v>
      </c>
      <c r="AA82" s="19">
        <v>10409</v>
      </c>
      <c r="AB82" s="19">
        <v>10538</v>
      </c>
      <c r="AC82" s="19">
        <v>10850</v>
      </c>
      <c r="AD82" s="19">
        <v>11248</v>
      </c>
      <c r="AE82" s="19">
        <v>11470</v>
      </c>
      <c r="AF82" s="19">
        <v>11341</v>
      </c>
      <c r="AG82" s="19">
        <v>11142</v>
      </c>
      <c r="AH82" s="26">
        <v>10140</v>
      </c>
    </row>
    <row r="83" spans="1:34" s="11" customFormat="1" ht="15" customHeight="1">
      <c r="A83" s="22"/>
      <c r="B83" s="25" t="s">
        <v>57</v>
      </c>
      <c r="C83" s="4">
        <v>4060</v>
      </c>
      <c r="D83" s="4">
        <v>4211</v>
      </c>
      <c r="E83" s="4">
        <v>4127</v>
      </c>
      <c r="F83" s="4">
        <v>4213</v>
      </c>
      <c r="G83" s="4">
        <v>4085</v>
      </c>
      <c r="H83" s="4">
        <v>4064</v>
      </c>
      <c r="I83" s="4">
        <v>3993</v>
      </c>
      <c r="J83" s="4">
        <v>4014</v>
      </c>
      <c r="K83" s="4">
        <v>4092</v>
      </c>
      <c r="L83" s="4">
        <v>4232</v>
      </c>
      <c r="M83" s="4">
        <v>4355</v>
      </c>
      <c r="N83" s="4">
        <v>4483</v>
      </c>
      <c r="O83" s="4">
        <v>4149</v>
      </c>
      <c r="P83" s="4">
        <v>4590</v>
      </c>
      <c r="Q83" s="4">
        <v>4721</v>
      </c>
      <c r="R83" s="4">
        <v>5119</v>
      </c>
      <c r="S83" s="4">
        <v>5372</v>
      </c>
      <c r="T83" s="4">
        <v>5519</v>
      </c>
      <c r="U83" s="4">
        <v>5550</v>
      </c>
      <c r="V83" s="8">
        <v>5609</v>
      </c>
      <c r="W83" s="8">
        <v>5705</v>
      </c>
      <c r="X83" s="8">
        <v>5725</v>
      </c>
      <c r="Y83" s="8">
        <v>5760</v>
      </c>
      <c r="Z83" s="8">
        <v>5860</v>
      </c>
      <c r="AA83" s="19">
        <v>5582</v>
      </c>
      <c r="AB83" s="19">
        <v>5602</v>
      </c>
      <c r="AC83" s="19">
        <v>5700</v>
      </c>
      <c r="AD83" s="19">
        <v>5749</v>
      </c>
      <c r="AE83" s="19">
        <v>5955</v>
      </c>
      <c r="AF83" s="19">
        <v>6336</v>
      </c>
      <c r="AG83" s="19">
        <v>6508</v>
      </c>
      <c r="AH83" s="26">
        <v>6794</v>
      </c>
    </row>
    <row r="84" spans="1:34" s="11" customFormat="1" ht="15" customHeight="1">
      <c r="A84" s="22"/>
      <c r="B84" s="25" t="s">
        <v>36</v>
      </c>
      <c r="C84" s="4">
        <v>719</v>
      </c>
      <c r="D84" s="4">
        <v>1001</v>
      </c>
      <c r="E84" s="4">
        <v>1960</v>
      </c>
      <c r="F84" s="4">
        <v>2263</v>
      </c>
      <c r="G84" s="4">
        <v>2342</v>
      </c>
      <c r="H84" s="4">
        <v>2364</v>
      </c>
      <c r="I84" s="4">
        <v>2441</v>
      </c>
      <c r="J84" s="4">
        <v>2484</v>
      </c>
      <c r="K84" s="4">
        <v>2880</v>
      </c>
      <c r="L84" s="4">
        <v>3133</v>
      </c>
      <c r="M84" s="4">
        <v>3265</v>
      </c>
      <c r="N84" s="4">
        <v>3306</v>
      </c>
      <c r="O84" s="4">
        <v>3089</v>
      </c>
      <c r="P84" s="4">
        <v>3015</v>
      </c>
      <c r="Q84" s="4">
        <v>3285</v>
      </c>
      <c r="R84" s="4">
        <v>3589</v>
      </c>
      <c r="S84" s="4">
        <v>3801</v>
      </c>
      <c r="T84" s="4">
        <v>4140</v>
      </c>
      <c r="U84" s="4">
        <v>4847</v>
      </c>
      <c r="V84" s="8">
        <v>5110</v>
      </c>
      <c r="W84" s="8">
        <v>5402</v>
      </c>
      <c r="X84" s="8">
        <v>5543</v>
      </c>
      <c r="Y84" s="8">
        <v>5673</v>
      </c>
      <c r="Z84" s="8">
        <v>6001</v>
      </c>
      <c r="AA84" s="19">
        <v>6143</v>
      </c>
      <c r="AB84" s="19">
        <v>6139</v>
      </c>
      <c r="AC84" s="19">
        <v>6300</v>
      </c>
      <c r="AD84" s="19">
        <v>6434</v>
      </c>
      <c r="AE84" s="19">
        <v>6555</v>
      </c>
      <c r="AF84" s="19">
        <v>6703</v>
      </c>
      <c r="AG84" s="19">
        <v>6966</v>
      </c>
      <c r="AH84" s="26">
        <v>7019</v>
      </c>
    </row>
    <row r="85" spans="1:34" s="11" customFormat="1" ht="15" customHeight="1">
      <c r="A85" s="22"/>
      <c r="B85" s="25" t="s">
        <v>40</v>
      </c>
      <c r="C85" s="4">
        <v>2933</v>
      </c>
      <c r="D85" s="4">
        <v>2927</v>
      </c>
      <c r="E85" s="4">
        <v>3004</v>
      </c>
      <c r="F85" s="4">
        <v>3535</v>
      </c>
      <c r="G85" s="4">
        <v>3597</v>
      </c>
      <c r="H85" s="4">
        <v>3560</v>
      </c>
      <c r="I85" s="4">
        <v>3597</v>
      </c>
      <c r="J85" s="4">
        <v>3653</v>
      </c>
      <c r="K85" s="4">
        <v>3723</v>
      </c>
      <c r="L85" s="4">
        <v>3866</v>
      </c>
      <c r="M85" s="4">
        <v>4017</v>
      </c>
      <c r="N85" s="4">
        <v>4249</v>
      </c>
      <c r="O85" s="4">
        <v>3812</v>
      </c>
      <c r="P85" s="4">
        <v>4311</v>
      </c>
      <c r="Q85" s="4">
        <v>5323</v>
      </c>
      <c r="R85" s="4">
        <v>6343</v>
      </c>
      <c r="S85" s="4">
        <v>6746</v>
      </c>
      <c r="T85" s="4">
        <v>7008</v>
      </c>
      <c r="U85" s="4">
        <v>8800</v>
      </c>
      <c r="V85" s="8">
        <v>8688</v>
      </c>
      <c r="W85" s="8">
        <v>8802</v>
      </c>
      <c r="X85" s="8">
        <v>8888</v>
      </c>
      <c r="Y85" s="8">
        <v>8969</v>
      </c>
      <c r="Z85" s="8">
        <v>9046</v>
      </c>
      <c r="AA85" s="19">
        <v>8821</v>
      </c>
      <c r="AB85" s="19">
        <v>8261</v>
      </c>
      <c r="AC85" s="19">
        <v>8438</v>
      </c>
      <c r="AD85" s="19">
        <v>8625</v>
      </c>
      <c r="AE85" s="19">
        <v>8874</v>
      </c>
      <c r="AF85" s="19">
        <v>8874</v>
      </c>
      <c r="AG85" s="19">
        <v>8874</v>
      </c>
      <c r="AH85" s="26">
        <v>8802</v>
      </c>
    </row>
    <row r="86" spans="1:34" s="11" customFormat="1" ht="15" customHeight="1" thickBot="1">
      <c r="A86" s="22"/>
      <c r="B86" s="29" t="s">
        <v>43</v>
      </c>
      <c r="C86" s="30">
        <v>7262</v>
      </c>
      <c r="D86" s="30">
        <v>7263</v>
      </c>
      <c r="E86" s="30">
        <v>6386</v>
      </c>
      <c r="F86" s="30">
        <v>8578</v>
      </c>
      <c r="G86" s="30">
        <v>7252</v>
      </c>
      <c r="H86" s="30">
        <v>7261</v>
      </c>
      <c r="I86" s="30">
        <v>7262</v>
      </c>
      <c r="J86" s="30">
        <v>7287</v>
      </c>
      <c r="K86" s="30">
        <v>6702</v>
      </c>
      <c r="L86" s="30">
        <v>6842</v>
      </c>
      <c r="M86" s="30">
        <v>6937</v>
      </c>
      <c r="N86" s="30">
        <v>7038</v>
      </c>
      <c r="O86" s="30">
        <v>6737</v>
      </c>
      <c r="P86" s="30">
        <v>7092</v>
      </c>
      <c r="Q86" s="30">
        <v>7203</v>
      </c>
      <c r="R86" s="30">
        <v>7630</v>
      </c>
      <c r="S86" s="30">
        <v>7747</v>
      </c>
      <c r="T86" s="30">
        <v>7826</v>
      </c>
      <c r="U86" s="30">
        <v>7961</v>
      </c>
      <c r="V86" s="31">
        <v>8000</v>
      </c>
      <c r="W86" s="31">
        <v>6624</v>
      </c>
      <c r="X86" s="31">
        <v>6695</v>
      </c>
      <c r="Y86" s="31">
        <v>6340</v>
      </c>
      <c r="Z86" s="31">
        <v>6375</v>
      </c>
      <c r="AA86" s="32">
        <v>6050</v>
      </c>
      <c r="AB86" s="32">
        <v>5830</v>
      </c>
      <c r="AC86" s="32">
        <v>5913</v>
      </c>
      <c r="AD86" s="32">
        <v>6075</v>
      </c>
      <c r="AE86" s="32">
        <v>6344</v>
      </c>
      <c r="AF86" s="32">
        <v>6764</v>
      </c>
      <c r="AG86" s="32">
        <v>6875</v>
      </c>
      <c r="AH86" s="33">
        <v>6567</v>
      </c>
    </row>
    <row r="87" ht="15" customHeight="1">
      <c r="B87" s="20"/>
    </row>
    <row r="88" spans="3:32" ht="15" customHeight="1"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</row>
  </sheetData>
  <sheetProtection/>
  <mergeCells count="2">
    <mergeCell ref="B2:AE2"/>
    <mergeCell ref="B4:AE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Nigarm</dc:creator>
  <cp:keywords/>
  <dc:description/>
  <cp:lastModifiedBy>User</cp:lastModifiedBy>
  <cp:lastPrinted>2021-09-27T11:45:20Z</cp:lastPrinted>
  <dcterms:created xsi:type="dcterms:W3CDTF">2010-07-08T10:18:25Z</dcterms:created>
  <dcterms:modified xsi:type="dcterms:W3CDTF">2023-08-11T11:19:51Z</dcterms:modified>
  <cp:category/>
  <cp:version/>
  <cp:contentType/>
  <cp:contentStatus/>
</cp:coreProperties>
</file>