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6.1" sheetId="1" r:id="rId1"/>
  </sheets>
  <definedNames/>
  <calcPr fullCalcOnLoad="1"/>
</workbook>
</file>

<file path=xl/sharedStrings.xml><?xml version="1.0" encoding="utf-8"?>
<sst xmlns="http://schemas.openxmlformats.org/spreadsheetml/2006/main" count="273" uniqueCount="85">
  <si>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</si>
  <si>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</si>
  <si>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</si>
  <si>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</si>
  <si>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</si>
  <si>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</si>
  <si>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</si>
  <si>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</si>
  <si>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</si>
  <si>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</si>
  <si>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</si>
  <si>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Naftalan şəhəri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</si>
  <si>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</si>
  <si>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</si>
  <si>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</si>
  <si>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</si>
  <si>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</si>
  <si>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</si>
  <si>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</si>
  <si>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</si>
  <si>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</si>
  <si>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</si>
  <si>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</si>
  <si>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</si>
  <si>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</si>
  <si>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</si>
  <si>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</si>
  <si>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</si>
  <si>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</si>
  <si>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</si>
  <si>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</si>
  <si>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</si>
  <si>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</si>
  <si>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</si>
  <si>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</si>
  <si>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</si>
  <si>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</si>
  <si>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</si>
  <si>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</si>
  <si>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</si>
  <si>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</si>
  <si>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</si>
  <si>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</si>
  <si>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</si>
  <si>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</si>
  <si>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</si>
  <si>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</si>
  <si>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</si>
  <si>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</si>
  <si>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</si>
  <si>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</si>
  <si>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</si>
  <si>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</si>
  <si>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</si>
  <si>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</si>
  <si>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E G İ O N L A R</t>
  </si>
  <si>
    <t>Şabran rayonu</t>
  </si>
  <si>
    <t>Cəbrayıl rayonu</t>
  </si>
  <si>
    <t>-</t>
  </si>
  <si>
    <t>Naxçıvan Muxtar Respublikası</t>
  </si>
  <si>
    <r>
      <t xml:space="preserve">16.1 İnformasiya və rabitə xidmətlərindən əldə olunan gəlir </t>
    </r>
    <r>
      <rPr>
        <sz val="11"/>
        <rFont val="Times New Roman"/>
        <family val="1"/>
      </rPr>
      <t>(faktiki qiymətlərlə),  min manat</t>
    </r>
  </si>
  <si>
    <t>Bakı şəhəri</t>
  </si>
  <si>
    <t>Azərbaycan Respublikası</t>
  </si>
  <si>
    <t>Abşeron-Xızı iqtisadi rayonu</t>
  </si>
  <si>
    <t>Gəncə-Daşkəsən iqtisadi rayonu</t>
  </si>
  <si>
    <t>Qarabağ iqtisadi rayonu</t>
  </si>
  <si>
    <t>Xankəndi şəhəri</t>
  </si>
  <si>
    <t>Xocalı rayonu</t>
  </si>
  <si>
    <t>Xocavənd rayonu</t>
  </si>
  <si>
    <t>Şuşa rayonu</t>
  </si>
  <si>
    <t>Qazax-Tovuz iqtisadi rayonu</t>
  </si>
  <si>
    <t>Mərkəzi Aran iqtisadi rayonu</t>
  </si>
  <si>
    <t>Yevlax rayonu</t>
  </si>
  <si>
    <t>Mil-Muğan iqtisadi rayonu</t>
  </si>
  <si>
    <t>...</t>
  </si>
  <si>
    <t>Lənkəran rayonu</t>
  </si>
  <si>
    <t>Lənkəran-Astara iqtisadi rayonu</t>
  </si>
  <si>
    <t>Şərqi Zəngəzur iqtisadi rayonu</t>
  </si>
  <si>
    <t>Kəlbəcər rayonu</t>
  </si>
  <si>
    <t>Qubadlı rayonu</t>
  </si>
  <si>
    <t>Laçın rayonu</t>
  </si>
  <si>
    <t>Zəngilan rayonu</t>
  </si>
  <si>
    <t>Şirvan-Salyan iqtisadi rayonu</t>
  </si>
  <si>
    <t>Şəki rayonu</t>
  </si>
  <si>
    <t>…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</si>
</sst>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" fillId="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7" fillId="16" borderId="0" applyNumberFormat="0" applyBorder="0" applyAlignment="0" applyProtection="0"/>
    <xf numFmtId="0" fontId="24" fillId="26" borderId="0" applyNumberFormat="0" applyBorder="0" applyAlignment="0" applyProtection="0"/>
    <xf numFmtId="0" fontId="7" fillId="18" borderId="0" applyNumberFormat="0" applyBorder="0" applyAlignment="0" applyProtection="0"/>
    <xf numFmtId="0" fontId="24" fillId="27" borderId="0" applyNumberFormat="0" applyBorder="0" applyAlignment="0" applyProtection="0"/>
    <xf numFmtId="0" fontId="7" fillId="28" borderId="0" applyNumberFormat="0" applyBorder="0" applyAlignment="0" applyProtection="0"/>
    <xf numFmtId="0" fontId="24" fillId="29" borderId="0" applyNumberFormat="0" applyBorder="0" applyAlignment="0" applyProtection="0"/>
    <xf numFmtId="0" fontId="7" fillId="30" borderId="0" applyNumberFormat="0" applyBorder="0" applyAlignment="0" applyProtection="0"/>
    <xf numFmtId="0" fontId="24" fillId="31" borderId="0" applyNumberFormat="0" applyBorder="0" applyAlignment="0" applyProtection="0"/>
    <xf numFmtId="0" fontId="7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36" borderId="0" applyNumberFormat="0" applyBorder="0" applyAlignment="0" applyProtection="0"/>
    <xf numFmtId="0" fontId="24" fillId="37" borderId="0" applyNumberFormat="0" applyBorder="0" applyAlignment="0" applyProtection="0"/>
    <xf numFmtId="0" fontId="7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28" borderId="0" applyNumberFormat="0" applyBorder="0" applyAlignment="0" applyProtection="0"/>
    <xf numFmtId="0" fontId="24" fillId="40" borderId="0" applyNumberFormat="0" applyBorder="0" applyAlignment="0" applyProtection="0"/>
    <xf numFmtId="0" fontId="7" fillId="30" borderId="0" applyNumberFormat="0" applyBorder="0" applyAlignment="0" applyProtection="0"/>
    <xf numFmtId="0" fontId="24" fillId="41" borderId="0" applyNumberFormat="0" applyBorder="0" applyAlignment="0" applyProtection="0"/>
    <xf numFmtId="0" fontId="7" fillId="42" borderId="0" applyNumberFormat="0" applyBorder="0" applyAlignment="0" applyProtection="0"/>
    <xf numFmtId="0" fontId="24" fillId="43" borderId="0" applyNumberFormat="0" applyBorder="0" applyAlignment="0" applyProtection="0"/>
    <xf numFmtId="0" fontId="8" fillId="4" borderId="0" applyNumberFormat="0" applyBorder="0" applyAlignment="0" applyProtection="0"/>
    <xf numFmtId="0" fontId="25" fillId="44" borderId="0" applyNumberFormat="0" applyBorder="0" applyAlignment="0" applyProtection="0"/>
    <xf numFmtId="0" fontId="9" fillId="45" borderId="1" applyNumberFormat="0" applyAlignment="0" applyProtection="0"/>
    <xf numFmtId="0" fontId="26" fillId="46" borderId="2" applyNumberFormat="0" applyAlignment="0" applyProtection="0"/>
    <xf numFmtId="0" fontId="10" fillId="47" borderId="3" applyNumberFormat="0" applyAlignment="0" applyProtection="0"/>
    <xf numFmtId="0" fontId="27" fillId="48" borderId="4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9" fillId="49" borderId="0" applyNumberFormat="0" applyBorder="0" applyAlignment="0" applyProtection="0"/>
    <xf numFmtId="0" fontId="13" fillId="0" borderId="5" applyNumberFormat="0" applyFill="0" applyAlignment="0" applyProtection="0"/>
    <xf numFmtId="0" fontId="30" fillId="0" borderId="6" applyNumberFormat="0" applyFill="0" applyAlignment="0" applyProtection="0"/>
    <xf numFmtId="0" fontId="14" fillId="0" borderId="7" applyNumberFormat="0" applyFill="0" applyAlignment="0" applyProtection="0"/>
    <xf numFmtId="0" fontId="31" fillId="0" borderId="8" applyNumberFormat="0" applyFill="0" applyAlignment="0" applyProtection="0"/>
    <xf numFmtId="0" fontId="15" fillId="0" borderId="9" applyNumberFormat="0" applyFill="0" applyAlignment="0" applyProtection="0"/>
    <xf numFmtId="0" fontId="32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3" fillId="50" borderId="2" applyNumberFormat="0" applyAlignment="0" applyProtection="0"/>
    <xf numFmtId="0" fontId="17" fillId="0" borderId="11" applyNumberFormat="0" applyFill="0" applyAlignment="0" applyProtection="0"/>
    <xf numFmtId="0" fontId="34" fillId="0" borderId="12" applyNumberFormat="0" applyFill="0" applyAlignment="0" applyProtection="0"/>
    <xf numFmtId="0" fontId="18" fillId="51" borderId="0" applyNumberFormat="0" applyBorder="0" applyAlignment="0" applyProtection="0"/>
    <xf numFmtId="0" fontId="3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6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38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3" fillId="0" borderId="19" xfId="0" applyNumberFormat="1" applyFont="1" applyFill="1" applyBorder="1" applyAlignment="1">
      <alignment/>
    </xf>
    <xf numFmtId="198" fontId="3" fillId="0" borderId="19" xfId="0" applyNumberFormat="1" applyFont="1" applyFill="1" applyBorder="1" applyAlignment="1">
      <alignment horizontal="right"/>
    </xf>
    <xf numFmtId="198" fontId="3" fillId="0" borderId="19" xfId="140" applyNumberFormat="1" applyFont="1" applyFill="1" applyBorder="1" applyAlignment="1">
      <alignment horizontal="right"/>
      <protection/>
    </xf>
    <xf numFmtId="198" fontId="3" fillId="0" borderId="19" xfId="0" applyNumberFormat="1" applyFont="1" applyFill="1" applyBorder="1" applyAlignment="1">
      <alignment/>
    </xf>
    <xf numFmtId="198" fontId="3" fillId="0" borderId="19" xfId="99" applyNumberFormat="1" applyFont="1" applyFill="1" applyBorder="1" applyAlignment="1">
      <alignment horizontal="right"/>
    </xf>
    <xf numFmtId="198" fontId="3" fillId="0" borderId="19" xfId="133" applyNumberFormat="1" applyFont="1" applyFill="1" applyBorder="1" applyAlignment="1">
      <alignment horizontal="right" vertical="center"/>
      <protection/>
    </xf>
    <xf numFmtId="198" fontId="4" fillId="0" borderId="19" xfId="0" applyNumberFormat="1" applyFont="1" applyFill="1" applyBorder="1" applyAlignment="1">
      <alignment/>
    </xf>
    <xf numFmtId="198" fontId="4" fillId="0" borderId="19" xfId="0" applyNumberFormat="1" applyFont="1" applyFill="1" applyBorder="1" applyAlignment="1">
      <alignment horizontal="right"/>
    </xf>
    <xf numFmtId="198" fontId="4" fillId="0" borderId="19" xfId="0" applyNumberFormat="1" applyFont="1" applyFill="1" applyBorder="1" applyAlignment="1">
      <alignment/>
    </xf>
    <xf numFmtId="198" fontId="4" fillId="0" borderId="19" xfId="133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198" fontId="3" fillId="0" borderId="19" xfId="0" applyNumberFormat="1" applyFont="1" applyFill="1" applyBorder="1" applyAlignment="1">
      <alignment horizontal="right" wrapText="1"/>
    </xf>
    <xf numFmtId="198" fontId="4" fillId="0" borderId="19" xfId="140" applyNumberFormat="1" applyFont="1" applyFill="1" applyBorder="1" applyAlignment="1">
      <alignment horizontal="right"/>
      <protection/>
    </xf>
    <xf numFmtId="198" fontId="4" fillId="0" borderId="19" xfId="133" applyNumberFormat="1" applyFont="1" applyFill="1" applyBorder="1" applyAlignment="1">
      <alignment horizontal="right"/>
      <protection/>
    </xf>
    <xf numFmtId="198" fontId="3" fillId="0" borderId="0" xfId="0" applyNumberFormat="1" applyFont="1" applyFill="1" applyAlignment="1">
      <alignment/>
    </xf>
    <xf numFmtId="198" fontId="4" fillId="0" borderId="19" xfId="0" applyNumberFormat="1" applyFont="1" applyFill="1" applyBorder="1" applyAlignment="1">
      <alignment horizontal="right" vertical="center"/>
    </xf>
    <xf numFmtId="198" fontId="3" fillId="0" borderId="19" xfId="0" applyNumberFormat="1" applyFont="1" applyFill="1" applyBorder="1" applyAlignment="1">
      <alignment horizontal="right" vertical="center"/>
    </xf>
    <xf numFmtId="0" fontId="3" fillId="55" borderId="0" xfId="0" applyFont="1" applyFill="1" applyAlignment="1">
      <alignment/>
    </xf>
    <xf numFmtId="0" fontId="4" fillId="0" borderId="20" xfId="0" applyFont="1" applyFill="1" applyBorder="1" applyAlignment="1">
      <alignment/>
    </xf>
    <xf numFmtId="198" fontId="4" fillId="55" borderId="21" xfId="0" applyNumberFormat="1" applyFont="1" applyFill="1" applyBorder="1" applyAlignment="1">
      <alignment horizontal="right" vertical="center"/>
    </xf>
    <xf numFmtId="198" fontId="4" fillId="55" borderId="21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 indent="1" readingOrder="1"/>
    </xf>
    <xf numFmtId="198" fontId="3" fillId="55" borderId="21" xfId="0" applyNumberFormat="1" applyFont="1" applyFill="1" applyBorder="1" applyAlignment="1">
      <alignment horizontal="right" vertical="center"/>
    </xf>
    <xf numFmtId="198" fontId="3" fillId="55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 indent="1" readingOrder="1"/>
    </xf>
    <xf numFmtId="198" fontId="3" fillId="0" borderId="23" xfId="0" applyNumberFormat="1" applyFont="1" applyFill="1" applyBorder="1" applyAlignment="1">
      <alignment horizontal="right"/>
    </xf>
    <xf numFmtId="198" fontId="3" fillId="0" borderId="23" xfId="0" applyNumberFormat="1" applyFont="1" applyFill="1" applyBorder="1" applyAlignment="1">
      <alignment/>
    </xf>
    <xf numFmtId="198" fontId="3" fillId="0" borderId="23" xfId="140" applyNumberFormat="1" applyFont="1" applyFill="1" applyBorder="1" applyAlignment="1">
      <alignment horizontal="right"/>
      <protection/>
    </xf>
    <xf numFmtId="198" fontId="3" fillId="0" borderId="23" xfId="0" applyNumberFormat="1" applyFont="1" applyFill="1" applyBorder="1" applyAlignment="1">
      <alignment/>
    </xf>
    <xf numFmtId="198" fontId="3" fillId="0" borderId="23" xfId="133" applyNumberFormat="1" applyFont="1" applyFill="1" applyBorder="1" applyAlignment="1">
      <alignment horizontal="right" vertical="center"/>
      <protection/>
    </xf>
    <xf numFmtId="198" fontId="3" fillId="0" borderId="23" xfId="0" applyNumberFormat="1" applyFont="1" applyFill="1" applyBorder="1" applyAlignment="1">
      <alignment horizontal="right" vertical="center"/>
    </xf>
    <xf numFmtId="198" fontId="3" fillId="55" borderId="24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/>
    </xf>
    <xf numFmtId="198" fontId="4" fillId="0" borderId="26" xfId="0" applyNumberFormat="1" applyFont="1" applyFill="1" applyBorder="1" applyAlignment="1">
      <alignment horizontal="right"/>
    </xf>
    <xf numFmtId="198" fontId="4" fillId="0" borderId="26" xfId="140" applyNumberFormat="1" applyFont="1" applyFill="1" applyBorder="1" applyAlignment="1">
      <alignment horizontal="right"/>
      <protection/>
    </xf>
    <xf numFmtId="198" fontId="4" fillId="0" borderId="26" xfId="133" applyNumberFormat="1" applyFont="1" applyFill="1" applyBorder="1" applyAlignment="1">
      <alignment horizontal="right" vertical="center"/>
      <protection/>
    </xf>
    <xf numFmtId="198" fontId="4" fillId="0" borderId="26" xfId="0" applyNumberFormat="1" applyFont="1" applyFill="1" applyBorder="1" applyAlignment="1">
      <alignment horizontal="right" vertical="center"/>
    </xf>
    <xf numFmtId="198" fontId="4" fillId="55" borderId="27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55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98" fontId="3" fillId="55" borderId="2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</cellXfs>
  <cellStyles count="17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5" xfId="134"/>
    <cellStyle name="Normal 2" xfId="135"/>
    <cellStyle name="Normal 2 2" xfId="136"/>
    <cellStyle name="Normal 2 3" xfId="137"/>
    <cellStyle name="Normal 3" xfId="138"/>
    <cellStyle name="Normal 3 2" xfId="139"/>
    <cellStyle name="Normal 4" xfId="140"/>
    <cellStyle name="Normal 4 2" xfId="141"/>
    <cellStyle name="Normal 4 2 2" xfId="142"/>
    <cellStyle name="Normal 4 3" xfId="143"/>
    <cellStyle name="Normal 5" xfId="144"/>
    <cellStyle name="Normal 6" xfId="145"/>
    <cellStyle name="Normal 7" xfId="146"/>
    <cellStyle name="Normal 8" xfId="147"/>
    <cellStyle name="Normal 8 2" xfId="148"/>
    <cellStyle name="Normal 9" xfId="149"/>
    <cellStyle name="Normal 9 2" xfId="150"/>
    <cellStyle name="Note" xfId="151"/>
    <cellStyle name="Note 2" xfId="152"/>
    <cellStyle name="Note 2 2" xfId="153"/>
    <cellStyle name="Output" xfId="154"/>
    <cellStyle name="Output 2" xfId="155"/>
    <cellStyle name="Percent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  <cellStyle name="Акцент1 2" xfId="163"/>
    <cellStyle name="Акцент2 2" xfId="164"/>
    <cellStyle name="Акцент3 2" xfId="165"/>
    <cellStyle name="Акцент4 2" xfId="166"/>
    <cellStyle name="Акцент5 2" xfId="167"/>
    <cellStyle name="Акцент6 2" xfId="168"/>
    <cellStyle name="Ввод  2" xfId="169"/>
    <cellStyle name="Вывод 2" xfId="170"/>
    <cellStyle name="Вычисление 2" xfId="171"/>
    <cellStyle name="Заголовок 1 2" xfId="172"/>
    <cellStyle name="Заголовок 2 2" xfId="173"/>
    <cellStyle name="Заголовок 3 2" xfId="174"/>
    <cellStyle name="Заголовок 4 2" xfId="175"/>
    <cellStyle name="Итог 2" xfId="176"/>
    <cellStyle name="Контрольная ячейка 2" xfId="177"/>
    <cellStyle name="Название 2" xfId="178"/>
    <cellStyle name="Нейтральный 2" xfId="179"/>
    <cellStyle name="Обычный 2" xfId="180"/>
    <cellStyle name="Плохой 2" xfId="181"/>
    <cellStyle name="Пояснение 2" xfId="182"/>
    <cellStyle name="Примечание 2" xfId="183"/>
    <cellStyle name="Связанная ячейка 2" xfId="184"/>
    <cellStyle name="Текст предупреждения 2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31.8515625" style="7" bestFit="1" customWidth="1"/>
    <col min="3" max="22" width="12.7109375" style="7" customWidth="1"/>
    <col min="23" max="24" width="11.8515625" style="7" bestFit="1" customWidth="1"/>
    <col min="25" max="25" width="11.8515625" style="27" bestFit="1" customWidth="1"/>
    <col min="26" max="16384" width="9.140625" style="7" customWidth="1"/>
  </cols>
  <sheetData>
    <row r="1" spans="2:15" ht="1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22" ht="15">
      <c r="A2" s="2"/>
      <c r="B2" s="54" t="s">
        <v>55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2:15" ht="15">
      <c r="B3" s="18"/>
      <c r="C3" s="1"/>
      <c r="D3" s="1"/>
      <c r="E3" s="1"/>
      <c r="F3" s="1"/>
      <c r="G3" s="1"/>
      <c r="H3" s="1"/>
      <c r="I3" s="1"/>
      <c r="J3" s="19"/>
      <c r="K3" s="19"/>
      <c r="L3" s="19"/>
      <c r="M3" s="19"/>
      <c r="N3" s="19"/>
      <c r="O3" s="1"/>
    </row>
    <row r="4" spans="2:22" ht="15">
      <c r="B4" s="54" t="s">
        <v>60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2:22" ht="15.7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0"/>
      <c r="T5" s="5"/>
      <c r="U5" s="5"/>
      <c r="V5" s="5"/>
    </row>
    <row r="6" spans="2:25" ht="30" customHeight="1" thickBot="1">
      <c r="B6" s="49"/>
      <c r="C6" s="50">
        <v>2000</v>
      </c>
      <c r="D6" s="50">
        <v>2001</v>
      </c>
      <c r="E6" s="50">
        <v>2002</v>
      </c>
      <c r="F6" s="50">
        <v>2003</v>
      </c>
      <c r="G6" s="50">
        <v>2004</v>
      </c>
      <c r="H6" s="50">
        <v>2005</v>
      </c>
      <c r="I6" s="50">
        <v>2006</v>
      </c>
      <c r="J6" s="50">
        <v>2007</v>
      </c>
      <c r="K6" s="50">
        <v>2008</v>
      </c>
      <c r="L6" s="50">
        <v>2009</v>
      </c>
      <c r="M6" s="50">
        <v>2010</v>
      </c>
      <c r="N6" s="50">
        <v>2011</v>
      </c>
      <c r="O6" s="50">
        <v>2012</v>
      </c>
      <c r="P6" s="50">
        <v>2013</v>
      </c>
      <c r="Q6" s="50">
        <v>2014</v>
      </c>
      <c r="R6" s="50">
        <v>2015</v>
      </c>
      <c r="S6" s="50">
        <v>2016</v>
      </c>
      <c r="T6" s="52">
        <v>2017</v>
      </c>
      <c r="U6" s="50">
        <v>2018</v>
      </c>
      <c r="V6" s="50">
        <v>2019</v>
      </c>
      <c r="W6" s="50">
        <v>2020</v>
      </c>
      <c r="X6" s="50">
        <v>2021</v>
      </c>
      <c r="Y6" s="51">
        <v>2022</v>
      </c>
    </row>
    <row r="7" spans="2:25" s="3" customFormat="1" ht="15" customHeight="1">
      <c r="B7" s="43" t="s">
        <v>62</v>
      </c>
      <c r="C7" s="44">
        <v>150500</v>
      </c>
      <c r="D7" s="44">
        <v>170913</v>
      </c>
      <c r="E7" s="44">
        <v>198412</v>
      </c>
      <c r="F7" s="44">
        <v>256245</v>
      </c>
      <c r="G7" s="44">
        <v>350498</v>
      </c>
      <c r="H7" s="44">
        <v>480811.7</v>
      </c>
      <c r="I7" s="44">
        <v>590010.6</v>
      </c>
      <c r="J7" s="44">
        <v>723143.6</v>
      </c>
      <c r="K7" s="44">
        <v>950598.3</v>
      </c>
      <c r="L7" s="44">
        <v>1081942.1</v>
      </c>
      <c r="M7" s="44">
        <v>1179641</v>
      </c>
      <c r="N7" s="44">
        <v>1272930.9</v>
      </c>
      <c r="O7" s="44">
        <v>1439714.3</v>
      </c>
      <c r="P7" s="45">
        <v>1528062</v>
      </c>
      <c r="Q7" s="45">
        <v>1623551</v>
      </c>
      <c r="R7" s="46">
        <v>1641221.8</v>
      </c>
      <c r="S7" s="46">
        <v>1623426.1</v>
      </c>
      <c r="T7" s="46">
        <v>1731751.5</v>
      </c>
      <c r="U7" s="46">
        <v>1903276</v>
      </c>
      <c r="V7" s="47">
        <v>2229981.7</v>
      </c>
      <c r="W7" s="47">
        <v>2247904.5</v>
      </c>
      <c r="X7" s="47">
        <v>2391079.1</v>
      </c>
      <c r="Y7" s="48">
        <v>2755972.8</v>
      </c>
    </row>
    <row r="8" spans="2:25" s="3" customFormat="1" ht="15" customHeight="1">
      <c r="B8" s="28" t="s">
        <v>61</v>
      </c>
      <c r="C8" s="14">
        <v>135884.26</v>
      </c>
      <c r="D8" s="14">
        <v>155863</v>
      </c>
      <c r="E8" s="14">
        <v>182472.68</v>
      </c>
      <c r="F8" s="14">
        <v>238967</v>
      </c>
      <c r="G8" s="14">
        <v>329190</v>
      </c>
      <c r="H8" s="14">
        <v>449200.2</v>
      </c>
      <c r="I8" s="14">
        <v>552354</v>
      </c>
      <c r="J8" s="14">
        <v>673821</v>
      </c>
      <c r="K8" s="14">
        <v>888021</v>
      </c>
      <c r="L8" s="14">
        <v>1011121</v>
      </c>
      <c r="M8" s="14">
        <v>1099434.7</v>
      </c>
      <c r="N8" s="14">
        <v>1191634</v>
      </c>
      <c r="O8" s="15">
        <v>1351780.3</v>
      </c>
      <c r="P8" s="16">
        <v>1436026.9000000001</v>
      </c>
      <c r="Q8" s="16">
        <v>1523501.7</v>
      </c>
      <c r="R8" s="17">
        <v>1537600.5</v>
      </c>
      <c r="S8" s="17">
        <v>1515131.5</v>
      </c>
      <c r="T8" s="17">
        <v>1617605.2</v>
      </c>
      <c r="U8" s="17">
        <v>1754731.9</v>
      </c>
      <c r="V8" s="25">
        <v>2039092.1</v>
      </c>
      <c r="W8" s="25">
        <v>2022578.3</v>
      </c>
      <c r="X8" s="25">
        <v>2122573.8</v>
      </c>
      <c r="Y8" s="29">
        <v>2447177.3</v>
      </c>
    </row>
    <row r="9" spans="2:25" s="3" customFormat="1" ht="15" customHeight="1">
      <c r="B9" s="28" t="s">
        <v>59</v>
      </c>
      <c r="C9" s="14">
        <v>1328</v>
      </c>
      <c r="D9" s="14">
        <v>994</v>
      </c>
      <c r="E9" s="15">
        <v>1054</v>
      </c>
      <c r="F9" s="14">
        <v>1157</v>
      </c>
      <c r="G9" s="14">
        <v>1410</v>
      </c>
      <c r="H9" s="14">
        <v>8995</v>
      </c>
      <c r="I9" s="14">
        <v>10419</v>
      </c>
      <c r="J9" s="14">
        <v>16290</v>
      </c>
      <c r="K9" s="14">
        <v>23328</v>
      </c>
      <c r="L9" s="14">
        <v>31280</v>
      </c>
      <c r="M9" s="15">
        <v>37413</v>
      </c>
      <c r="N9" s="15">
        <v>39269</v>
      </c>
      <c r="O9" s="15">
        <v>42474</v>
      </c>
      <c r="P9" s="22">
        <v>45051.9</v>
      </c>
      <c r="Q9" s="16">
        <v>46085.5</v>
      </c>
      <c r="R9" s="23">
        <v>46908.4</v>
      </c>
      <c r="S9" s="23">
        <v>48727.2</v>
      </c>
      <c r="T9" s="23">
        <v>49700</v>
      </c>
      <c r="U9" s="23">
        <v>51325.1</v>
      </c>
      <c r="V9" s="15">
        <v>52762.2</v>
      </c>
      <c r="W9" s="15">
        <v>55491.3</v>
      </c>
      <c r="X9" s="15">
        <v>59331.2</v>
      </c>
      <c r="Y9" s="30">
        <v>60367.4</v>
      </c>
    </row>
    <row r="10" spans="2:25" s="6" customFormat="1" ht="15" customHeight="1">
      <c r="B10" s="31" t="s">
        <v>63</v>
      </c>
      <c r="C10" s="15">
        <v>2034.9</v>
      </c>
      <c r="D10" s="14">
        <v>2311.28</v>
      </c>
      <c r="E10" s="15">
        <v>2359.94</v>
      </c>
      <c r="F10" s="14">
        <v>2684.92</v>
      </c>
      <c r="G10" s="14">
        <v>3430.7</v>
      </c>
      <c r="H10" s="15">
        <v>4099.9</v>
      </c>
      <c r="I10" s="15">
        <v>4745.9</v>
      </c>
      <c r="J10" s="14">
        <v>5485.9</v>
      </c>
      <c r="K10" s="14">
        <v>6814.1</v>
      </c>
      <c r="L10" s="15">
        <v>7471.6</v>
      </c>
      <c r="M10" s="15">
        <v>10739</v>
      </c>
      <c r="N10" s="15">
        <v>10097</v>
      </c>
      <c r="O10" s="15">
        <v>10442.9</v>
      </c>
      <c r="P10" s="15">
        <v>10284.2</v>
      </c>
      <c r="Q10" s="16">
        <v>11530.900000000001</v>
      </c>
      <c r="R10" s="17">
        <v>12184.2</v>
      </c>
      <c r="S10" s="17">
        <v>13786.5</v>
      </c>
      <c r="T10" s="17">
        <v>15879.4</v>
      </c>
      <c r="U10" s="17">
        <v>44133.5</v>
      </c>
      <c r="V10" s="15">
        <v>79858.4</v>
      </c>
      <c r="W10" s="15">
        <v>106198.2</v>
      </c>
      <c r="X10" s="15">
        <v>136920.4</v>
      </c>
      <c r="Y10" s="30">
        <v>169370.2</v>
      </c>
    </row>
    <row r="11" spans="2:25" s="6" customFormat="1" ht="15" customHeight="1">
      <c r="B11" s="32" t="s">
        <v>50</v>
      </c>
      <c r="C11" s="9">
        <v>1571</v>
      </c>
      <c r="D11" s="8">
        <v>1742.26</v>
      </c>
      <c r="E11" s="9">
        <v>1690.9</v>
      </c>
      <c r="F11" s="8">
        <v>1988.34</v>
      </c>
      <c r="G11" s="8">
        <v>2225.72</v>
      </c>
      <c r="H11" s="9">
        <v>2896.3</v>
      </c>
      <c r="I11" s="8">
        <v>3368.2</v>
      </c>
      <c r="J11" s="8">
        <v>3841</v>
      </c>
      <c r="K11" s="8">
        <v>4703</v>
      </c>
      <c r="L11" s="9">
        <v>5178.6</v>
      </c>
      <c r="M11" s="9">
        <v>8215.9</v>
      </c>
      <c r="N11" s="9">
        <v>6977.4</v>
      </c>
      <c r="O11" s="9">
        <v>6805.4</v>
      </c>
      <c r="P11" s="9">
        <v>6057.5</v>
      </c>
      <c r="Q11" s="11">
        <v>6169.1</v>
      </c>
      <c r="R11" s="13">
        <v>6464.7</v>
      </c>
      <c r="S11" s="13">
        <v>6931.4</v>
      </c>
      <c r="T11" s="13">
        <v>8520.9</v>
      </c>
      <c r="U11" s="13">
        <v>35424.1</v>
      </c>
      <c r="V11" s="26">
        <v>69543.8</v>
      </c>
      <c r="W11" s="26">
        <v>93491.3</v>
      </c>
      <c r="X11" s="26">
        <v>121531.8</v>
      </c>
      <c r="Y11" s="33">
        <v>145987.1</v>
      </c>
    </row>
    <row r="12" spans="2:25" s="6" customFormat="1" ht="15" customHeight="1">
      <c r="B12" s="32" t="s">
        <v>4</v>
      </c>
      <c r="C12" s="9">
        <v>437.5</v>
      </c>
      <c r="D12" s="8">
        <v>532.22</v>
      </c>
      <c r="E12" s="9">
        <v>634.66</v>
      </c>
      <c r="F12" s="8">
        <v>659.48</v>
      </c>
      <c r="G12" s="8">
        <v>1153.8</v>
      </c>
      <c r="H12" s="9">
        <v>1147.5</v>
      </c>
      <c r="I12" s="8">
        <v>1312.6</v>
      </c>
      <c r="J12" s="8">
        <v>1558.8</v>
      </c>
      <c r="K12" s="8">
        <v>2009.2</v>
      </c>
      <c r="L12" s="9">
        <v>2176.1</v>
      </c>
      <c r="M12" s="9">
        <v>2420</v>
      </c>
      <c r="N12" s="9">
        <v>2970.9</v>
      </c>
      <c r="O12" s="9">
        <v>3492</v>
      </c>
      <c r="P12" s="9">
        <v>4111.5</v>
      </c>
      <c r="Q12" s="11">
        <v>5223.3</v>
      </c>
      <c r="R12" s="13">
        <v>5571</v>
      </c>
      <c r="S12" s="13">
        <v>6717.1</v>
      </c>
      <c r="T12" s="13">
        <v>7155.1</v>
      </c>
      <c r="U12" s="13">
        <v>8505.4</v>
      </c>
      <c r="V12" s="26">
        <v>10102</v>
      </c>
      <c r="W12" s="26">
        <v>12471.2</v>
      </c>
      <c r="X12" s="26">
        <v>15103.2</v>
      </c>
      <c r="Y12" s="33">
        <v>23063.1</v>
      </c>
    </row>
    <row r="13" spans="2:25" s="5" customFormat="1" ht="15" customHeight="1">
      <c r="B13" s="32" t="s">
        <v>5</v>
      </c>
      <c r="C13" s="9">
        <v>26.4</v>
      </c>
      <c r="D13" s="8">
        <v>36.8</v>
      </c>
      <c r="E13" s="9">
        <v>34.38</v>
      </c>
      <c r="F13" s="8">
        <v>37.1</v>
      </c>
      <c r="G13" s="8">
        <v>51.18</v>
      </c>
      <c r="H13" s="9">
        <v>56.1</v>
      </c>
      <c r="I13" s="8">
        <v>65.1</v>
      </c>
      <c r="J13" s="8">
        <v>86.1</v>
      </c>
      <c r="K13" s="8">
        <v>101.9</v>
      </c>
      <c r="L13" s="9">
        <v>116.9</v>
      </c>
      <c r="M13" s="9">
        <v>103.1</v>
      </c>
      <c r="N13" s="9">
        <v>148.7</v>
      </c>
      <c r="O13" s="9">
        <v>145.5</v>
      </c>
      <c r="P13" s="10">
        <v>115.2</v>
      </c>
      <c r="Q13" s="11">
        <v>138.5</v>
      </c>
      <c r="R13" s="13">
        <v>148.5</v>
      </c>
      <c r="S13" s="13">
        <v>138</v>
      </c>
      <c r="T13" s="13">
        <v>203.4</v>
      </c>
      <c r="U13" s="13">
        <v>204</v>
      </c>
      <c r="V13" s="26">
        <v>212.6</v>
      </c>
      <c r="W13" s="26">
        <v>235.7</v>
      </c>
      <c r="X13" s="26">
        <v>285.4</v>
      </c>
      <c r="Y13" s="33">
        <v>320</v>
      </c>
    </row>
    <row r="14" spans="2:25" s="5" customFormat="1" ht="15" customHeight="1">
      <c r="B14" s="31" t="s">
        <v>1</v>
      </c>
      <c r="C14" s="15">
        <v>577.3</v>
      </c>
      <c r="D14" s="14">
        <v>583.94</v>
      </c>
      <c r="E14" s="15">
        <v>600.62</v>
      </c>
      <c r="F14" s="14">
        <v>655.98</v>
      </c>
      <c r="G14" s="14">
        <v>771.58</v>
      </c>
      <c r="H14" s="15">
        <v>884.7</v>
      </c>
      <c r="I14" s="14">
        <v>1000.5</v>
      </c>
      <c r="J14" s="14">
        <v>1303.8</v>
      </c>
      <c r="K14" s="14">
        <v>1781.7</v>
      </c>
      <c r="L14" s="15">
        <v>1767.1</v>
      </c>
      <c r="M14" s="15">
        <v>1740.6000000000001</v>
      </c>
      <c r="N14" s="15">
        <v>1697.1999999999998</v>
      </c>
      <c r="O14" s="15">
        <v>1698.5</v>
      </c>
      <c r="P14" s="16">
        <v>1887.8</v>
      </c>
      <c r="Q14" s="16">
        <v>2126.5</v>
      </c>
      <c r="R14" s="17">
        <v>2224.1</v>
      </c>
      <c r="S14" s="17">
        <v>2193.1000000000004</v>
      </c>
      <c r="T14" s="17">
        <v>2410.8999999999996</v>
      </c>
      <c r="U14" s="17">
        <v>2687.3</v>
      </c>
      <c r="V14" s="15">
        <v>3057</v>
      </c>
      <c r="W14" s="15">
        <v>3361.9</v>
      </c>
      <c r="X14" s="15">
        <v>3799.9</v>
      </c>
      <c r="Y14" s="30">
        <v>4367.2</v>
      </c>
    </row>
    <row r="15" spans="2:25" s="5" customFormat="1" ht="15" customHeight="1">
      <c r="B15" s="32" t="s">
        <v>45</v>
      </c>
      <c r="C15" s="9">
        <v>103.2</v>
      </c>
      <c r="D15" s="8">
        <v>94.94</v>
      </c>
      <c r="E15" s="9">
        <v>98.38</v>
      </c>
      <c r="F15" s="8">
        <v>119.8</v>
      </c>
      <c r="G15" s="8">
        <v>142.96</v>
      </c>
      <c r="H15" s="9">
        <v>168.3</v>
      </c>
      <c r="I15" s="8">
        <v>183.2</v>
      </c>
      <c r="J15" s="8">
        <v>223.2</v>
      </c>
      <c r="K15" s="8">
        <v>266.2</v>
      </c>
      <c r="L15" s="9">
        <v>256.2</v>
      </c>
      <c r="M15" s="9">
        <v>255.9</v>
      </c>
      <c r="N15" s="9">
        <v>279.3</v>
      </c>
      <c r="O15" s="9">
        <v>285.5</v>
      </c>
      <c r="P15" s="10">
        <v>307</v>
      </c>
      <c r="Q15" s="11">
        <v>359</v>
      </c>
      <c r="R15" s="13">
        <v>364.5</v>
      </c>
      <c r="S15" s="13">
        <v>353.9</v>
      </c>
      <c r="T15" s="13">
        <v>376.9</v>
      </c>
      <c r="U15" s="13">
        <v>417.4</v>
      </c>
      <c r="V15" s="26">
        <v>472.2</v>
      </c>
      <c r="W15" s="26">
        <v>560.7</v>
      </c>
      <c r="X15" s="26">
        <v>628.4</v>
      </c>
      <c r="Y15" s="33">
        <v>665.3</v>
      </c>
    </row>
    <row r="16" spans="2:25" s="5" customFormat="1" ht="15" customHeight="1">
      <c r="B16" s="32" t="s">
        <v>46</v>
      </c>
      <c r="C16" s="9">
        <v>228</v>
      </c>
      <c r="D16" s="8">
        <v>226.9</v>
      </c>
      <c r="E16" s="9">
        <v>233.8</v>
      </c>
      <c r="F16" s="8">
        <v>254.44</v>
      </c>
      <c r="G16" s="8">
        <v>305.48</v>
      </c>
      <c r="H16" s="9">
        <v>347.9</v>
      </c>
      <c r="I16" s="8">
        <v>384</v>
      </c>
      <c r="J16" s="8">
        <v>519.7</v>
      </c>
      <c r="K16" s="8">
        <v>652.5</v>
      </c>
      <c r="L16" s="9">
        <v>650.6</v>
      </c>
      <c r="M16" s="9">
        <v>636.1</v>
      </c>
      <c r="N16" s="9">
        <v>605.9</v>
      </c>
      <c r="O16" s="9">
        <v>628.5</v>
      </c>
      <c r="P16" s="10">
        <v>675</v>
      </c>
      <c r="Q16" s="11">
        <v>733.5</v>
      </c>
      <c r="R16" s="13">
        <v>770.5</v>
      </c>
      <c r="S16" s="13">
        <v>801.2</v>
      </c>
      <c r="T16" s="13">
        <v>880.8</v>
      </c>
      <c r="U16" s="13">
        <v>971.1</v>
      </c>
      <c r="V16" s="26">
        <v>1160.8</v>
      </c>
      <c r="W16" s="26">
        <v>1223.9</v>
      </c>
      <c r="X16" s="26">
        <v>1378.8</v>
      </c>
      <c r="Y16" s="33">
        <v>1591.8</v>
      </c>
    </row>
    <row r="17" spans="2:25" s="5" customFormat="1" ht="15" customHeight="1">
      <c r="B17" s="32" t="s">
        <v>47</v>
      </c>
      <c r="C17" s="9">
        <v>41.9</v>
      </c>
      <c r="D17" s="8">
        <v>41.3</v>
      </c>
      <c r="E17" s="9">
        <v>42.58</v>
      </c>
      <c r="F17" s="8">
        <v>42.48</v>
      </c>
      <c r="G17" s="8">
        <v>57.12</v>
      </c>
      <c r="H17" s="9">
        <v>79.3</v>
      </c>
      <c r="I17" s="8">
        <v>109.2</v>
      </c>
      <c r="J17" s="8">
        <v>131.4</v>
      </c>
      <c r="K17" s="8">
        <v>165.8</v>
      </c>
      <c r="L17" s="9">
        <v>151.7</v>
      </c>
      <c r="M17" s="9">
        <v>135.8</v>
      </c>
      <c r="N17" s="9">
        <v>140.2</v>
      </c>
      <c r="O17" s="9">
        <v>134.7</v>
      </c>
      <c r="P17" s="10">
        <v>150.1</v>
      </c>
      <c r="Q17" s="11">
        <v>182.6</v>
      </c>
      <c r="R17" s="13">
        <v>198.3</v>
      </c>
      <c r="S17" s="13">
        <v>210.2</v>
      </c>
      <c r="T17" s="13">
        <v>236.6</v>
      </c>
      <c r="U17" s="13">
        <v>265</v>
      </c>
      <c r="V17" s="26">
        <v>288.2</v>
      </c>
      <c r="W17" s="26">
        <v>369.2</v>
      </c>
      <c r="X17" s="26">
        <v>491.8</v>
      </c>
      <c r="Y17" s="33">
        <v>532.4</v>
      </c>
    </row>
    <row r="18" spans="2:25" s="5" customFormat="1" ht="15" customHeight="1">
      <c r="B18" s="32" t="s">
        <v>48</v>
      </c>
      <c r="C18" s="9">
        <v>204.2</v>
      </c>
      <c r="D18" s="8">
        <v>220.8</v>
      </c>
      <c r="E18" s="9">
        <v>225.86</v>
      </c>
      <c r="F18" s="8">
        <v>239.26</v>
      </c>
      <c r="G18" s="8">
        <v>266.02</v>
      </c>
      <c r="H18" s="9">
        <v>289.2</v>
      </c>
      <c r="I18" s="8">
        <v>324.1</v>
      </c>
      <c r="J18" s="8">
        <v>429.5</v>
      </c>
      <c r="K18" s="8">
        <v>697.2</v>
      </c>
      <c r="L18" s="9">
        <v>708.6</v>
      </c>
      <c r="M18" s="9">
        <v>712.8</v>
      </c>
      <c r="N18" s="9">
        <v>671.8</v>
      </c>
      <c r="O18" s="9">
        <v>649.8</v>
      </c>
      <c r="P18" s="10">
        <v>755.7</v>
      </c>
      <c r="Q18" s="11">
        <v>851.4</v>
      </c>
      <c r="R18" s="13">
        <v>890.8</v>
      </c>
      <c r="S18" s="13">
        <v>827.8</v>
      </c>
      <c r="T18" s="13">
        <v>916.6</v>
      </c>
      <c r="U18" s="13">
        <v>1033.8</v>
      </c>
      <c r="V18" s="26">
        <v>1135.8</v>
      </c>
      <c r="W18" s="26">
        <v>1208.1</v>
      </c>
      <c r="X18" s="26">
        <v>1300.9</v>
      </c>
      <c r="Y18" s="33">
        <v>1577.7</v>
      </c>
    </row>
    <row r="19" spans="2:25" s="5" customFormat="1" ht="15" customHeight="1">
      <c r="B19" s="31" t="s">
        <v>64</v>
      </c>
      <c r="C19" s="15">
        <f>C20+C21+C22+C23+C24+C25</f>
        <v>2451.4</v>
      </c>
      <c r="D19" s="15">
        <f aca="true" t="shared" si="0" ref="D19:V19">D20+D21+D22+D23+D24+D25</f>
        <v>2581.7999999999997</v>
      </c>
      <c r="E19" s="15">
        <f t="shared" si="0"/>
        <v>2684.5000000000005</v>
      </c>
      <c r="F19" s="15">
        <f t="shared" si="0"/>
        <v>2772.0800000000004</v>
      </c>
      <c r="G19" s="15">
        <f t="shared" si="0"/>
        <v>3154.4000000000005</v>
      </c>
      <c r="H19" s="15">
        <f t="shared" si="0"/>
        <v>3488.2000000000003</v>
      </c>
      <c r="I19" s="15">
        <f t="shared" si="0"/>
        <v>4642.7</v>
      </c>
      <c r="J19" s="15">
        <f t="shared" si="0"/>
        <v>4838</v>
      </c>
      <c r="K19" s="15">
        <f t="shared" si="0"/>
        <v>5439.7</v>
      </c>
      <c r="L19" s="15">
        <f t="shared" si="0"/>
        <v>5217.5</v>
      </c>
      <c r="M19" s="15">
        <f t="shared" si="0"/>
        <v>6368.3</v>
      </c>
      <c r="N19" s="15">
        <f t="shared" si="0"/>
        <v>6168.400000000001</v>
      </c>
      <c r="O19" s="15">
        <f t="shared" si="0"/>
        <v>7797.599999999999</v>
      </c>
      <c r="P19" s="15">
        <f t="shared" si="0"/>
        <v>6259.1</v>
      </c>
      <c r="Q19" s="15">
        <f t="shared" si="0"/>
        <v>7520.500000000001</v>
      </c>
      <c r="R19" s="15">
        <f t="shared" si="0"/>
        <v>7540.1</v>
      </c>
      <c r="S19" s="15">
        <f t="shared" si="0"/>
        <v>7756.2</v>
      </c>
      <c r="T19" s="15">
        <f t="shared" si="0"/>
        <v>7966.400000000001</v>
      </c>
      <c r="U19" s="15">
        <f t="shared" si="0"/>
        <v>8394.7</v>
      </c>
      <c r="V19" s="15">
        <f t="shared" si="0"/>
        <v>9083.7</v>
      </c>
      <c r="W19" s="15">
        <v>10072.9</v>
      </c>
      <c r="X19" s="15">
        <v>10736.5</v>
      </c>
      <c r="Y19" s="30">
        <v>11578.8</v>
      </c>
    </row>
    <row r="20" spans="2:25" s="5" customFormat="1" ht="15" customHeight="1">
      <c r="B20" s="32" t="s">
        <v>51</v>
      </c>
      <c r="C20" s="9">
        <v>1984.7</v>
      </c>
      <c r="D20" s="8">
        <v>2045.92</v>
      </c>
      <c r="E20" s="9">
        <v>2112.76</v>
      </c>
      <c r="F20" s="8">
        <v>2117.26</v>
      </c>
      <c r="G20" s="8">
        <v>2346.56</v>
      </c>
      <c r="H20" s="9">
        <v>2583.8</v>
      </c>
      <c r="I20" s="8">
        <v>3296</v>
      </c>
      <c r="J20" s="8">
        <v>3153</v>
      </c>
      <c r="K20" s="8">
        <v>3393.1</v>
      </c>
      <c r="L20" s="9">
        <v>3198.7</v>
      </c>
      <c r="M20" s="9">
        <v>4314.8</v>
      </c>
      <c r="N20" s="9">
        <v>4252.6</v>
      </c>
      <c r="O20" s="9">
        <v>5640.5</v>
      </c>
      <c r="P20" s="10">
        <v>3844.5</v>
      </c>
      <c r="Q20" s="11">
        <v>4684.5</v>
      </c>
      <c r="R20" s="13">
        <v>4579.5</v>
      </c>
      <c r="S20" s="13">
        <v>4724.5</v>
      </c>
      <c r="T20" s="13">
        <v>4821.1</v>
      </c>
      <c r="U20" s="13">
        <v>5056.2</v>
      </c>
      <c r="V20" s="26">
        <v>5512.9</v>
      </c>
      <c r="W20" s="26">
        <v>6236.3</v>
      </c>
      <c r="X20" s="26">
        <v>6651.3</v>
      </c>
      <c r="Y20" s="33">
        <v>7338.9</v>
      </c>
    </row>
    <row r="21" spans="2:25" s="5" customFormat="1" ht="15" customHeight="1">
      <c r="B21" s="32" t="s">
        <v>11</v>
      </c>
      <c r="C21" s="9">
        <v>64.5</v>
      </c>
      <c r="D21" s="8">
        <v>76.06</v>
      </c>
      <c r="E21" s="9">
        <v>82.58</v>
      </c>
      <c r="F21" s="8">
        <v>87.56</v>
      </c>
      <c r="G21" s="8">
        <v>92.32</v>
      </c>
      <c r="H21" s="9">
        <v>98.4</v>
      </c>
      <c r="I21" s="8">
        <v>116.8</v>
      </c>
      <c r="J21" s="8">
        <v>166.8</v>
      </c>
      <c r="K21" s="8">
        <v>188.4</v>
      </c>
      <c r="L21" s="9">
        <v>188.2</v>
      </c>
      <c r="M21" s="9">
        <v>277.4</v>
      </c>
      <c r="N21" s="9">
        <v>147.5</v>
      </c>
      <c r="O21" s="9">
        <v>146.2</v>
      </c>
      <c r="P21" s="10">
        <v>182.4</v>
      </c>
      <c r="Q21" s="11">
        <v>195.8</v>
      </c>
      <c r="R21" s="13">
        <v>185.1</v>
      </c>
      <c r="S21" s="13">
        <v>188.8</v>
      </c>
      <c r="T21" s="13">
        <v>215.8</v>
      </c>
      <c r="U21" s="13">
        <v>228</v>
      </c>
      <c r="V21" s="26">
        <v>246.6</v>
      </c>
      <c r="W21" s="26">
        <v>264.6</v>
      </c>
      <c r="X21" s="26">
        <v>280</v>
      </c>
      <c r="Y21" s="33">
        <v>297.1</v>
      </c>
    </row>
    <row r="22" spans="2:25" s="5" customFormat="1" ht="15" customHeight="1">
      <c r="B22" s="32" t="s">
        <v>7</v>
      </c>
      <c r="C22" s="9">
        <v>39.8</v>
      </c>
      <c r="D22" s="8">
        <v>53.62</v>
      </c>
      <c r="E22" s="9">
        <v>52.8</v>
      </c>
      <c r="F22" s="8">
        <v>60.46</v>
      </c>
      <c r="G22" s="8">
        <v>75.5</v>
      </c>
      <c r="H22" s="9">
        <v>101.8</v>
      </c>
      <c r="I22" s="8">
        <v>113.6</v>
      </c>
      <c r="J22" s="8">
        <v>145.8</v>
      </c>
      <c r="K22" s="8">
        <v>178.9</v>
      </c>
      <c r="L22" s="9">
        <v>168</v>
      </c>
      <c r="M22" s="9">
        <v>187</v>
      </c>
      <c r="N22" s="9">
        <v>162.1</v>
      </c>
      <c r="O22" s="9">
        <v>171.4</v>
      </c>
      <c r="P22" s="10">
        <v>198.2</v>
      </c>
      <c r="Q22" s="11">
        <v>239.8</v>
      </c>
      <c r="R22" s="13">
        <v>244.8</v>
      </c>
      <c r="S22" s="13">
        <v>233.2</v>
      </c>
      <c r="T22" s="13">
        <v>226.3</v>
      </c>
      <c r="U22" s="13">
        <v>226.8</v>
      </c>
      <c r="V22" s="26">
        <v>238.2</v>
      </c>
      <c r="W22" s="26">
        <v>235.2</v>
      </c>
      <c r="X22" s="26">
        <v>237.1</v>
      </c>
      <c r="Y22" s="33">
        <v>236.1</v>
      </c>
    </row>
    <row r="23" spans="2:25" s="5" customFormat="1" ht="15" customHeight="1">
      <c r="B23" s="32" t="s">
        <v>9</v>
      </c>
      <c r="C23" s="9">
        <v>166.4</v>
      </c>
      <c r="D23" s="8">
        <v>172.88</v>
      </c>
      <c r="E23" s="9">
        <v>182.02</v>
      </c>
      <c r="F23" s="8">
        <v>208.14</v>
      </c>
      <c r="G23" s="8">
        <v>256.26</v>
      </c>
      <c r="H23" s="9">
        <v>294</v>
      </c>
      <c r="I23" s="8">
        <v>588.6</v>
      </c>
      <c r="J23" s="8">
        <v>665.9</v>
      </c>
      <c r="K23" s="8">
        <v>782.1</v>
      </c>
      <c r="L23" s="9">
        <v>791.5</v>
      </c>
      <c r="M23" s="9">
        <v>757</v>
      </c>
      <c r="N23" s="9">
        <v>776</v>
      </c>
      <c r="O23" s="9">
        <v>898.5</v>
      </c>
      <c r="P23" s="10">
        <v>958.7</v>
      </c>
      <c r="Q23" s="11">
        <v>1133.1</v>
      </c>
      <c r="R23" s="13">
        <v>1167.7</v>
      </c>
      <c r="S23" s="13">
        <v>1189.2</v>
      </c>
      <c r="T23" s="13">
        <v>1223.4</v>
      </c>
      <c r="U23" s="13">
        <v>1300.7</v>
      </c>
      <c r="V23" s="26">
        <v>1366.5</v>
      </c>
      <c r="W23" s="26">
        <v>1429.7</v>
      </c>
      <c r="X23" s="26">
        <v>1502.2</v>
      </c>
      <c r="Y23" s="33">
        <v>1506.1</v>
      </c>
    </row>
    <row r="24" spans="2:25" s="5" customFormat="1" ht="15" customHeight="1">
      <c r="B24" s="32" t="s">
        <v>53</v>
      </c>
      <c r="C24" s="9">
        <v>125.9</v>
      </c>
      <c r="D24" s="8">
        <v>146.68</v>
      </c>
      <c r="E24" s="9">
        <v>161.58</v>
      </c>
      <c r="F24" s="8">
        <v>202.32</v>
      </c>
      <c r="G24" s="8">
        <v>260.96</v>
      </c>
      <c r="H24" s="9">
        <v>252.6</v>
      </c>
      <c r="I24" s="8">
        <v>340.3</v>
      </c>
      <c r="J24" s="8">
        <v>417.4</v>
      </c>
      <c r="K24" s="8">
        <v>493.9</v>
      </c>
      <c r="L24" s="9">
        <v>481.8</v>
      </c>
      <c r="M24" s="9">
        <v>450</v>
      </c>
      <c r="N24" s="9">
        <v>446.3</v>
      </c>
      <c r="O24" s="9">
        <v>491.1</v>
      </c>
      <c r="P24" s="10">
        <v>545.8</v>
      </c>
      <c r="Q24" s="11">
        <v>639.3</v>
      </c>
      <c r="R24" s="13">
        <v>709.9</v>
      </c>
      <c r="S24" s="13">
        <v>739.8</v>
      </c>
      <c r="T24" s="13">
        <v>777.3</v>
      </c>
      <c r="U24" s="13">
        <v>820.3</v>
      </c>
      <c r="V24" s="26">
        <v>888.5</v>
      </c>
      <c r="W24" s="26">
        <v>972</v>
      </c>
      <c r="X24" s="26">
        <v>1050.3</v>
      </c>
      <c r="Y24" s="33">
        <v>1142.7</v>
      </c>
    </row>
    <row r="25" spans="2:25" s="5" customFormat="1" ht="15" customHeight="1">
      <c r="B25" s="32" t="s">
        <v>12</v>
      </c>
      <c r="C25" s="9">
        <v>70.1</v>
      </c>
      <c r="D25" s="8">
        <v>86.64</v>
      </c>
      <c r="E25" s="9">
        <v>92.76</v>
      </c>
      <c r="F25" s="8">
        <v>96.34</v>
      </c>
      <c r="G25" s="8">
        <v>122.8</v>
      </c>
      <c r="H25" s="9">
        <v>157.6</v>
      </c>
      <c r="I25" s="8">
        <v>187.4</v>
      </c>
      <c r="J25" s="8">
        <v>289.1</v>
      </c>
      <c r="K25" s="8">
        <v>403.3</v>
      </c>
      <c r="L25" s="9">
        <v>389.3</v>
      </c>
      <c r="M25" s="9">
        <v>382.1</v>
      </c>
      <c r="N25" s="9">
        <v>383.9</v>
      </c>
      <c r="O25" s="9">
        <v>449.9</v>
      </c>
      <c r="P25" s="10">
        <v>529.5</v>
      </c>
      <c r="Q25" s="11">
        <v>628</v>
      </c>
      <c r="R25" s="13">
        <v>653.1</v>
      </c>
      <c r="S25" s="13">
        <v>680.7</v>
      </c>
      <c r="T25" s="13">
        <v>702.5</v>
      </c>
      <c r="U25" s="13">
        <v>762.7</v>
      </c>
      <c r="V25" s="26">
        <v>831</v>
      </c>
      <c r="W25" s="26">
        <v>935.1</v>
      </c>
      <c r="X25" s="26">
        <v>1015.6</v>
      </c>
      <c r="Y25" s="33">
        <v>1057.9</v>
      </c>
    </row>
    <row r="26" spans="2:25" s="5" customFormat="1" ht="15" customHeight="1">
      <c r="B26" s="31" t="s">
        <v>65</v>
      </c>
      <c r="C26" s="15">
        <f>C28+C29+C30+C31+C35</f>
        <v>728.9000000000001</v>
      </c>
      <c r="D26" s="15">
        <f aca="true" t="shared" si="1" ref="D26:V26">D28+D29+D30+D31+D35</f>
        <v>741.7</v>
      </c>
      <c r="E26" s="15">
        <f t="shared" si="1"/>
        <v>846.8</v>
      </c>
      <c r="F26" s="15">
        <f t="shared" si="1"/>
        <v>878.5999999999999</v>
      </c>
      <c r="G26" s="15">
        <f t="shared" si="1"/>
        <v>971.64</v>
      </c>
      <c r="H26" s="15">
        <f t="shared" si="1"/>
        <v>1064.6</v>
      </c>
      <c r="I26" s="15">
        <f t="shared" si="1"/>
        <v>1195.7</v>
      </c>
      <c r="J26" s="15">
        <f t="shared" si="1"/>
        <v>1496.8</v>
      </c>
      <c r="K26" s="15">
        <f t="shared" si="1"/>
        <v>1953.6999999999998</v>
      </c>
      <c r="L26" s="15">
        <f t="shared" si="1"/>
        <v>2011.6</v>
      </c>
      <c r="M26" s="15">
        <f t="shared" si="1"/>
        <v>2005.6999999999998</v>
      </c>
      <c r="N26" s="15">
        <f t="shared" si="1"/>
        <v>1893.7</v>
      </c>
      <c r="O26" s="15">
        <f t="shared" si="1"/>
        <v>1992.3</v>
      </c>
      <c r="P26" s="15">
        <f t="shared" si="1"/>
        <v>2350.9</v>
      </c>
      <c r="Q26" s="15">
        <f t="shared" si="1"/>
        <v>2759.7999999999997</v>
      </c>
      <c r="R26" s="15">
        <f t="shared" si="1"/>
        <v>2980.2000000000003</v>
      </c>
      <c r="S26" s="15">
        <f t="shared" si="1"/>
        <v>3038.5</v>
      </c>
      <c r="T26" s="15">
        <f t="shared" si="1"/>
        <v>3158.1000000000004</v>
      </c>
      <c r="U26" s="15">
        <f t="shared" si="1"/>
        <v>3508.1999999999994</v>
      </c>
      <c r="V26" s="15">
        <f t="shared" si="1"/>
        <v>3926.7000000000003</v>
      </c>
      <c r="W26" s="15">
        <v>4252.8</v>
      </c>
      <c r="X26" s="15">
        <v>5077.4</v>
      </c>
      <c r="Y26" s="30">
        <v>5608.5</v>
      </c>
    </row>
    <row r="27" spans="2:25" s="5" customFormat="1" ht="15" customHeight="1">
      <c r="B27" s="32" t="s">
        <v>66</v>
      </c>
      <c r="C27" s="9" t="s">
        <v>74</v>
      </c>
      <c r="D27" s="9" t="s">
        <v>74</v>
      </c>
      <c r="E27" s="9" t="s">
        <v>74</v>
      </c>
      <c r="F27" s="9" t="s">
        <v>74</v>
      </c>
      <c r="G27" s="9" t="s">
        <v>74</v>
      </c>
      <c r="H27" s="9" t="s">
        <v>74</v>
      </c>
      <c r="I27" s="9" t="s">
        <v>74</v>
      </c>
      <c r="J27" s="9" t="s">
        <v>74</v>
      </c>
      <c r="K27" s="9" t="s">
        <v>74</v>
      </c>
      <c r="L27" s="9" t="s">
        <v>74</v>
      </c>
      <c r="M27" s="9" t="s">
        <v>74</v>
      </c>
      <c r="N27" s="9" t="s">
        <v>74</v>
      </c>
      <c r="O27" s="9" t="s">
        <v>74</v>
      </c>
      <c r="P27" s="9" t="s">
        <v>74</v>
      </c>
      <c r="Q27" s="9" t="s">
        <v>74</v>
      </c>
      <c r="R27" s="9" t="s">
        <v>74</v>
      </c>
      <c r="S27" s="9" t="s">
        <v>74</v>
      </c>
      <c r="T27" s="9" t="s">
        <v>74</v>
      </c>
      <c r="U27" s="9" t="s">
        <v>74</v>
      </c>
      <c r="V27" s="9" t="s">
        <v>74</v>
      </c>
      <c r="W27" s="9" t="s">
        <v>74</v>
      </c>
      <c r="X27" s="9" t="s">
        <v>84</v>
      </c>
      <c r="Y27" s="34" t="s">
        <v>84</v>
      </c>
    </row>
    <row r="28" spans="2:25" s="5" customFormat="1" ht="15" customHeight="1">
      <c r="B28" s="32" t="s">
        <v>29</v>
      </c>
      <c r="C28" s="9">
        <v>197.3</v>
      </c>
      <c r="D28" s="8">
        <v>188.34</v>
      </c>
      <c r="E28" s="9">
        <v>191.58</v>
      </c>
      <c r="F28" s="8">
        <v>169</v>
      </c>
      <c r="G28" s="8">
        <v>200.72</v>
      </c>
      <c r="H28" s="9">
        <v>207.9</v>
      </c>
      <c r="I28" s="8">
        <v>208.1</v>
      </c>
      <c r="J28" s="8">
        <v>386.9</v>
      </c>
      <c r="K28" s="8">
        <v>595</v>
      </c>
      <c r="L28" s="9">
        <v>568.5</v>
      </c>
      <c r="M28" s="9">
        <v>564.4</v>
      </c>
      <c r="N28" s="9">
        <v>518.1</v>
      </c>
      <c r="O28" s="9">
        <v>575</v>
      </c>
      <c r="P28" s="10">
        <v>605.9</v>
      </c>
      <c r="Q28" s="11">
        <v>701</v>
      </c>
      <c r="R28" s="13">
        <v>689.7</v>
      </c>
      <c r="S28" s="13">
        <v>758</v>
      </c>
      <c r="T28" s="13">
        <v>790.7</v>
      </c>
      <c r="U28" s="13">
        <v>866.1</v>
      </c>
      <c r="V28" s="26">
        <v>981.9</v>
      </c>
      <c r="W28" s="26">
        <v>1091.1</v>
      </c>
      <c r="X28" s="26">
        <v>1323.8</v>
      </c>
      <c r="Y28" s="33">
        <v>1510.4</v>
      </c>
    </row>
    <row r="29" spans="2:25" s="5" customFormat="1" ht="15" customHeight="1">
      <c r="B29" s="32" t="s">
        <v>2</v>
      </c>
      <c r="C29" s="9">
        <v>57</v>
      </c>
      <c r="D29" s="8">
        <v>60.28</v>
      </c>
      <c r="E29" s="9">
        <v>102.96</v>
      </c>
      <c r="F29" s="8">
        <v>66.38</v>
      </c>
      <c r="G29" s="8">
        <v>63.94</v>
      </c>
      <c r="H29" s="9">
        <v>66.3</v>
      </c>
      <c r="I29" s="8">
        <v>74.3</v>
      </c>
      <c r="J29" s="8">
        <v>44.3</v>
      </c>
      <c r="K29" s="8">
        <v>54.9</v>
      </c>
      <c r="L29" s="9">
        <v>95.7</v>
      </c>
      <c r="M29" s="9">
        <v>119.9</v>
      </c>
      <c r="N29" s="9">
        <v>129.4</v>
      </c>
      <c r="O29" s="9">
        <v>163.9</v>
      </c>
      <c r="P29" s="10">
        <v>207.4</v>
      </c>
      <c r="Q29" s="11">
        <v>243.5</v>
      </c>
      <c r="R29" s="13">
        <v>284.7</v>
      </c>
      <c r="S29" s="13">
        <v>319</v>
      </c>
      <c r="T29" s="13">
        <v>344</v>
      </c>
      <c r="U29" s="13">
        <v>380.2</v>
      </c>
      <c r="V29" s="26">
        <v>439.3</v>
      </c>
      <c r="W29" s="26">
        <v>560.1</v>
      </c>
      <c r="X29" s="26">
        <v>769.7</v>
      </c>
      <c r="Y29" s="33">
        <v>848.5</v>
      </c>
    </row>
    <row r="30" spans="2:25" s="5" customFormat="1" ht="15" customHeight="1">
      <c r="B30" s="32" t="s">
        <v>31</v>
      </c>
      <c r="C30" s="9">
        <v>303.9</v>
      </c>
      <c r="D30" s="8">
        <v>316.36</v>
      </c>
      <c r="E30" s="9">
        <v>399.22</v>
      </c>
      <c r="F30" s="8">
        <v>418.9</v>
      </c>
      <c r="G30" s="8">
        <v>476.48</v>
      </c>
      <c r="H30" s="9">
        <v>501.7</v>
      </c>
      <c r="I30" s="8">
        <v>601.9</v>
      </c>
      <c r="J30" s="8">
        <v>750.5</v>
      </c>
      <c r="K30" s="8">
        <v>900.3</v>
      </c>
      <c r="L30" s="9">
        <v>909.8</v>
      </c>
      <c r="M30" s="9">
        <v>868.9</v>
      </c>
      <c r="N30" s="9">
        <v>783.3</v>
      </c>
      <c r="O30" s="9">
        <v>818</v>
      </c>
      <c r="P30" s="10">
        <v>939</v>
      </c>
      <c r="Q30" s="11">
        <v>1105.6</v>
      </c>
      <c r="R30" s="13">
        <v>1150.4</v>
      </c>
      <c r="S30" s="13">
        <v>1138.9</v>
      </c>
      <c r="T30" s="13">
        <v>1227.1</v>
      </c>
      <c r="U30" s="13">
        <v>1355.6</v>
      </c>
      <c r="V30" s="26">
        <v>1477.6</v>
      </c>
      <c r="W30" s="26">
        <v>1603</v>
      </c>
      <c r="X30" s="26">
        <v>1789.2</v>
      </c>
      <c r="Y30" s="33">
        <v>1940.3</v>
      </c>
    </row>
    <row r="31" spans="2:25" s="5" customFormat="1" ht="15" customHeight="1">
      <c r="B31" s="32" t="s">
        <v>52</v>
      </c>
      <c r="C31" s="9">
        <v>67.5</v>
      </c>
      <c r="D31" s="8">
        <v>77.24</v>
      </c>
      <c r="E31" s="9">
        <v>66.26</v>
      </c>
      <c r="F31" s="8">
        <v>96.56</v>
      </c>
      <c r="G31" s="8">
        <v>92.1</v>
      </c>
      <c r="H31" s="9">
        <v>124</v>
      </c>
      <c r="I31" s="8">
        <v>110</v>
      </c>
      <c r="J31" s="8">
        <v>51.6</v>
      </c>
      <c r="K31" s="8">
        <v>56.8</v>
      </c>
      <c r="L31" s="9">
        <v>87.3</v>
      </c>
      <c r="M31" s="9">
        <v>126.9</v>
      </c>
      <c r="N31" s="9">
        <v>144.7</v>
      </c>
      <c r="O31" s="9">
        <v>123.6</v>
      </c>
      <c r="P31" s="10">
        <v>170.3</v>
      </c>
      <c r="Q31" s="11">
        <v>196.2</v>
      </c>
      <c r="R31" s="13">
        <v>205.3</v>
      </c>
      <c r="S31" s="13">
        <v>211.6</v>
      </c>
      <c r="T31" s="13">
        <v>201.4</v>
      </c>
      <c r="U31" s="13">
        <v>216.7</v>
      </c>
      <c r="V31" s="26">
        <v>237.5</v>
      </c>
      <c r="W31" s="26">
        <v>255.5</v>
      </c>
      <c r="X31" s="26">
        <v>331.2</v>
      </c>
      <c r="Y31" s="33">
        <v>389.2</v>
      </c>
    </row>
    <row r="32" spans="2:25" s="5" customFormat="1" ht="15" customHeight="1">
      <c r="B32" s="32" t="s">
        <v>67</v>
      </c>
      <c r="C32" s="9" t="s">
        <v>74</v>
      </c>
      <c r="D32" s="9" t="s">
        <v>74</v>
      </c>
      <c r="E32" s="9" t="s">
        <v>74</v>
      </c>
      <c r="F32" s="9" t="s">
        <v>74</v>
      </c>
      <c r="G32" s="9" t="s">
        <v>74</v>
      </c>
      <c r="H32" s="9" t="s">
        <v>74</v>
      </c>
      <c r="I32" s="9" t="s">
        <v>74</v>
      </c>
      <c r="J32" s="9" t="s">
        <v>74</v>
      </c>
      <c r="K32" s="9" t="s">
        <v>74</v>
      </c>
      <c r="L32" s="9" t="s">
        <v>74</v>
      </c>
      <c r="M32" s="9" t="s">
        <v>74</v>
      </c>
      <c r="N32" s="9" t="s">
        <v>74</v>
      </c>
      <c r="O32" s="9" t="s">
        <v>74</v>
      </c>
      <c r="P32" s="9" t="s">
        <v>74</v>
      </c>
      <c r="Q32" s="9" t="s">
        <v>74</v>
      </c>
      <c r="R32" s="9" t="s">
        <v>74</v>
      </c>
      <c r="S32" s="9" t="s">
        <v>74</v>
      </c>
      <c r="T32" s="9" t="s">
        <v>74</v>
      </c>
      <c r="U32" s="9" t="s">
        <v>74</v>
      </c>
      <c r="V32" s="9" t="s">
        <v>74</v>
      </c>
      <c r="W32" s="9" t="s">
        <v>74</v>
      </c>
      <c r="X32" s="9" t="s">
        <v>84</v>
      </c>
      <c r="Y32" s="34" t="s">
        <v>84</v>
      </c>
    </row>
    <row r="33" spans="2:25" s="5" customFormat="1" ht="15" customHeight="1">
      <c r="B33" s="32" t="s">
        <v>68</v>
      </c>
      <c r="C33" s="9" t="s">
        <v>74</v>
      </c>
      <c r="D33" s="9" t="s">
        <v>74</v>
      </c>
      <c r="E33" s="9" t="s">
        <v>74</v>
      </c>
      <c r="F33" s="9" t="s">
        <v>74</v>
      </c>
      <c r="G33" s="9" t="s">
        <v>74</v>
      </c>
      <c r="H33" s="9" t="s">
        <v>74</v>
      </c>
      <c r="I33" s="9" t="s">
        <v>74</v>
      </c>
      <c r="J33" s="9" t="s">
        <v>74</v>
      </c>
      <c r="K33" s="9" t="s">
        <v>74</v>
      </c>
      <c r="L33" s="9" t="s">
        <v>74</v>
      </c>
      <c r="M33" s="9" t="s">
        <v>74</v>
      </c>
      <c r="N33" s="9" t="s">
        <v>74</v>
      </c>
      <c r="O33" s="9" t="s">
        <v>74</v>
      </c>
      <c r="P33" s="9" t="s">
        <v>74</v>
      </c>
      <c r="Q33" s="9" t="s">
        <v>74</v>
      </c>
      <c r="R33" s="9" t="s">
        <v>74</v>
      </c>
      <c r="S33" s="9" t="s">
        <v>74</v>
      </c>
      <c r="T33" s="9" t="s">
        <v>74</v>
      </c>
      <c r="U33" s="9" t="s">
        <v>74</v>
      </c>
      <c r="V33" s="9" t="s">
        <v>74</v>
      </c>
      <c r="W33" s="9" t="s">
        <v>74</v>
      </c>
      <c r="X33" s="9" t="s">
        <v>84</v>
      </c>
      <c r="Y33" s="34" t="s">
        <v>84</v>
      </c>
    </row>
    <row r="34" spans="2:25" s="5" customFormat="1" ht="15" customHeight="1">
      <c r="B34" s="32" t="s">
        <v>69</v>
      </c>
      <c r="C34" s="9" t="s">
        <v>74</v>
      </c>
      <c r="D34" s="9" t="s">
        <v>74</v>
      </c>
      <c r="E34" s="9" t="s">
        <v>74</v>
      </c>
      <c r="F34" s="9" t="s">
        <v>74</v>
      </c>
      <c r="G34" s="9" t="s">
        <v>74</v>
      </c>
      <c r="H34" s="9" t="s">
        <v>74</v>
      </c>
      <c r="I34" s="9" t="s">
        <v>74</v>
      </c>
      <c r="J34" s="9" t="s">
        <v>74</v>
      </c>
      <c r="K34" s="9" t="s">
        <v>74</v>
      </c>
      <c r="L34" s="9" t="s">
        <v>74</v>
      </c>
      <c r="M34" s="9" t="s">
        <v>74</v>
      </c>
      <c r="N34" s="9" t="s">
        <v>74</v>
      </c>
      <c r="O34" s="9" t="s">
        <v>74</v>
      </c>
      <c r="P34" s="9" t="s">
        <v>74</v>
      </c>
      <c r="Q34" s="9" t="s">
        <v>74</v>
      </c>
      <c r="R34" s="9" t="s">
        <v>74</v>
      </c>
      <c r="S34" s="9" t="s">
        <v>74</v>
      </c>
      <c r="T34" s="9" t="s">
        <v>74</v>
      </c>
      <c r="U34" s="9" t="s">
        <v>74</v>
      </c>
      <c r="V34" s="9" t="s">
        <v>74</v>
      </c>
      <c r="W34" s="9" t="s">
        <v>74</v>
      </c>
      <c r="X34" s="9" t="s">
        <v>84</v>
      </c>
      <c r="Y34" s="34" t="s">
        <v>84</v>
      </c>
    </row>
    <row r="35" spans="2:25" s="5" customFormat="1" ht="15" customHeight="1">
      <c r="B35" s="32" t="s">
        <v>3</v>
      </c>
      <c r="C35" s="9">
        <v>103.2</v>
      </c>
      <c r="D35" s="8">
        <v>99.48</v>
      </c>
      <c r="E35" s="9">
        <v>86.78</v>
      </c>
      <c r="F35" s="8">
        <v>127.76</v>
      </c>
      <c r="G35" s="8">
        <v>138.4</v>
      </c>
      <c r="H35" s="9">
        <v>164.7</v>
      </c>
      <c r="I35" s="8">
        <v>201.4</v>
      </c>
      <c r="J35" s="8">
        <v>263.5</v>
      </c>
      <c r="K35" s="8">
        <v>346.7</v>
      </c>
      <c r="L35" s="9">
        <v>350.3</v>
      </c>
      <c r="M35" s="9">
        <v>325.6</v>
      </c>
      <c r="N35" s="9">
        <v>318.2</v>
      </c>
      <c r="O35" s="9">
        <v>311.8</v>
      </c>
      <c r="P35" s="10">
        <v>428.3</v>
      </c>
      <c r="Q35" s="11">
        <v>513.5</v>
      </c>
      <c r="R35" s="13">
        <v>650.1</v>
      </c>
      <c r="S35" s="13">
        <v>611</v>
      </c>
      <c r="T35" s="13">
        <v>594.9</v>
      </c>
      <c r="U35" s="13">
        <v>689.6</v>
      </c>
      <c r="V35" s="26">
        <v>790.4</v>
      </c>
      <c r="W35" s="26">
        <v>743.1</v>
      </c>
      <c r="X35" s="26">
        <v>863.5</v>
      </c>
      <c r="Y35" s="33">
        <v>920.1</v>
      </c>
    </row>
    <row r="36" spans="2:25" s="5" customFormat="1" ht="15" customHeight="1">
      <c r="B36" s="31" t="s">
        <v>70</v>
      </c>
      <c r="C36" s="15">
        <f>C37+C38+C39+C40+C41</f>
        <v>923.4999999999999</v>
      </c>
      <c r="D36" s="15">
        <f aca="true" t="shared" si="2" ref="D36:V36">D37+D38+D39+D40+D41</f>
        <v>951.0799999999999</v>
      </c>
      <c r="E36" s="15">
        <f t="shared" si="2"/>
        <v>946.24</v>
      </c>
      <c r="F36" s="15">
        <f t="shared" si="2"/>
        <v>1075.26</v>
      </c>
      <c r="G36" s="15">
        <f t="shared" si="2"/>
        <v>1313.8999999999999</v>
      </c>
      <c r="H36" s="15">
        <f t="shared" si="2"/>
        <v>1600.8</v>
      </c>
      <c r="I36" s="15">
        <f t="shared" si="2"/>
        <v>1912.6000000000001</v>
      </c>
      <c r="J36" s="15">
        <f t="shared" si="2"/>
        <v>2494.9</v>
      </c>
      <c r="K36" s="15">
        <f t="shared" si="2"/>
        <v>2992.7</v>
      </c>
      <c r="L36" s="15">
        <f t="shared" si="2"/>
        <v>3001.7999999999997</v>
      </c>
      <c r="M36" s="15">
        <f t="shared" si="2"/>
        <v>2851.1000000000004</v>
      </c>
      <c r="N36" s="15">
        <f t="shared" si="2"/>
        <v>2891.3999999999996</v>
      </c>
      <c r="O36" s="15">
        <f t="shared" si="2"/>
        <v>3128.2000000000003</v>
      </c>
      <c r="P36" s="15">
        <f t="shared" si="2"/>
        <v>3484.2000000000003</v>
      </c>
      <c r="Q36" s="15">
        <f t="shared" si="2"/>
        <v>3946.6</v>
      </c>
      <c r="R36" s="15">
        <f t="shared" si="2"/>
        <v>4084.1</v>
      </c>
      <c r="S36" s="15">
        <f t="shared" si="2"/>
        <v>4278.799999999999</v>
      </c>
      <c r="T36" s="15">
        <f t="shared" si="2"/>
        <v>4849.7</v>
      </c>
      <c r="U36" s="15">
        <f t="shared" si="2"/>
        <v>5432.700000000001</v>
      </c>
      <c r="V36" s="15">
        <f t="shared" si="2"/>
        <v>6010.4</v>
      </c>
      <c r="W36" s="15">
        <v>6590.5</v>
      </c>
      <c r="X36" s="15">
        <v>7200.4</v>
      </c>
      <c r="Y36" s="30">
        <v>8169.6</v>
      </c>
    </row>
    <row r="37" spans="2:25" s="5" customFormat="1" ht="15" customHeight="1">
      <c r="B37" s="32" t="s">
        <v>6</v>
      </c>
      <c r="C37" s="9">
        <v>140.1</v>
      </c>
      <c r="D37" s="8">
        <v>135.56</v>
      </c>
      <c r="E37" s="9">
        <v>137.96</v>
      </c>
      <c r="F37" s="8">
        <v>154.88</v>
      </c>
      <c r="G37" s="8">
        <v>156.66</v>
      </c>
      <c r="H37" s="9">
        <v>203.2</v>
      </c>
      <c r="I37" s="8">
        <v>248.9</v>
      </c>
      <c r="J37" s="8">
        <v>319.6</v>
      </c>
      <c r="K37" s="8">
        <v>380.6</v>
      </c>
      <c r="L37" s="9">
        <v>409.6</v>
      </c>
      <c r="M37" s="9">
        <v>402.1</v>
      </c>
      <c r="N37" s="9">
        <v>409.8</v>
      </c>
      <c r="O37" s="9">
        <v>458.8</v>
      </c>
      <c r="P37" s="10">
        <v>533.5</v>
      </c>
      <c r="Q37" s="11">
        <v>605.1</v>
      </c>
      <c r="R37" s="13">
        <v>625.8</v>
      </c>
      <c r="S37" s="13">
        <v>650.9</v>
      </c>
      <c r="T37" s="13">
        <v>690</v>
      </c>
      <c r="U37" s="13">
        <v>752.1</v>
      </c>
      <c r="V37" s="26">
        <v>827.1</v>
      </c>
      <c r="W37" s="26">
        <v>918.6</v>
      </c>
      <c r="X37" s="26">
        <v>1042.3</v>
      </c>
      <c r="Y37" s="33">
        <v>1126</v>
      </c>
    </row>
    <row r="38" spans="2:25" s="5" customFormat="1" ht="15" customHeight="1">
      <c r="B38" s="32" t="s">
        <v>8</v>
      </c>
      <c r="C38" s="9">
        <v>93.4</v>
      </c>
      <c r="D38" s="8">
        <v>100.64</v>
      </c>
      <c r="E38" s="9">
        <v>101.52</v>
      </c>
      <c r="F38" s="8">
        <v>110.06</v>
      </c>
      <c r="G38" s="8">
        <v>154.36</v>
      </c>
      <c r="H38" s="9">
        <v>157.9</v>
      </c>
      <c r="I38" s="8">
        <v>194.1</v>
      </c>
      <c r="J38" s="8">
        <v>226.1</v>
      </c>
      <c r="K38" s="8">
        <v>261.9</v>
      </c>
      <c r="L38" s="9">
        <v>309.2</v>
      </c>
      <c r="M38" s="9">
        <v>273.5</v>
      </c>
      <c r="N38" s="9">
        <v>249.5</v>
      </c>
      <c r="O38" s="9">
        <v>261.6</v>
      </c>
      <c r="P38" s="10">
        <v>307.5</v>
      </c>
      <c r="Q38" s="11">
        <v>382.4</v>
      </c>
      <c r="R38" s="13">
        <v>404.3</v>
      </c>
      <c r="S38" s="13">
        <v>416.3</v>
      </c>
      <c r="T38" s="13">
        <v>443.6</v>
      </c>
      <c r="U38" s="13">
        <v>484.5</v>
      </c>
      <c r="V38" s="26">
        <v>545.2</v>
      </c>
      <c r="W38" s="26">
        <v>645.6</v>
      </c>
      <c r="X38" s="26">
        <v>741.2</v>
      </c>
      <c r="Y38" s="33">
        <v>816.2</v>
      </c>
    </row>
    <row r="39" spans="2:25" s="5" customFormat="1" ht="15" customHeight="1">
      <c r="B39" s="32" t="s">
        <v>10</v>
      </c>
      <c r="C39" s="9">
        <v>222.9</v>
      </c>
      <c r="D39" s="8">
        <v>253.58</v>
      </c>
      <c r="E39" s="9">
        <v>253.26</v>
      </c>
      <c r="F39" s="8">
        <v>269.4</v>
      </c>
      <c r="G39" s="8">
        <v>391.06</v>
      </c>
      <c r="H39" s="9">
        <v>511.5</v>
      </c>
      <c r="I39" s="8">
        <v>612.2</v>
      </c>
      <c r="J39" s="8">
        <v>808.1</v>
      </c>
      <c r="K39" s="8">
        <v>929.7</v>
      </c>
      <c r="L39" s="9">
        <v>879.1</v>
      </c>
      <c r="M39" s="9">
        <v>800.3</v>
      </c>
      <c r="N39" s="9">
        <v>783.4</v>
      </c>
      <c r="O39" s="9">
        <v>882.6</v>
      </c>
      <c r="P39" s="10">
        <v>932.9</v>
      </c>
      <c r="Q39" s="11">
        <v>1037.8</v>
      </c>
      <c r="R39" s="13">
        <v>1080.5</v>
      </c>
      <c r="S39" s="13">
        <v>1156</v>
      </c>
      <c r="T39" s="13">
        <v>1360</v>
      </c>
      <c r="U39" s="13">
        <v>1533.2</v>
      </c>
      <c r="V39" s="26">
        <v>1674.4</v>
      </c>
      <c r="W39" s="26">
        <v>1797.8</v>
      </c>
      <c r="X39" s="26">
        <v>1895.6</v>
      </c>
      <c r="Y39" s="33">
        <v>2114.9</v>
      </c>
    </row>
    <row r="40" spans="2:25" s="5" customFormat="1" ht="15" customHeight="1">
      <c r="B40" s="32" t="s">
        <v>13</v>
      </c>
      <c r="C40" s="9">
        <v>258.7</v>
      </c>
      <c r="D40" s="8">
        <v>254</v>
      </c>
      <c r="E40" s="9">
        <v>251.88</v>
      </c>
      <c r="F40" s="8">
        <v>309.66</v>
      </c>
      <c r="G40" s="8">
        <v>323.02</v>
      </c>
      <c r="H40" s="9">
        <v>348.9</v>
      </c>
      <c r="I40" s="8">
        <v>396.1</v>
      </c>
      <c r="J40" s="8">
        <v>506</v>
      </c>
      <c r="K40" s="8">
        <v>661.9</v>
      </c>
      <c r="L40" s="9">
        <v>625.3</v>
      </c>
      <c r="M40" s="9">
        <v>624.7</v>
      </c>
      <c r="N40" s="9">
        <v>717.4</v>
      </c>
      <c r="O40" s="9">
        <v>735.3</v>
      </c>
      <c r="P40" s="10">
        <v>874.4</v>
      </c>
      <c r="Q40" s="11">
        <v>990.2</v>
      </c>
      <c r="R40" s="13">
        <v>999.1</v>
      </c>
      <c r="S40" s="13">
        <v>1001.5</v>
      </c>
      <c r="T40" s="13">
        <v>1202.1</v>
      </c>
      <c r="U40" s="13">
        <v>1375.4</v>
      </c>
      <c r="V40" s="26">
        <v>1505.3</v>
      </c>
      <c r="W40" s="26">
        <v>1652.2</v>
      </c>
      <c r="X40" s="26">
        <v>1835.3</v>
      </c>
      <c r="Y40" s="33">
        <v>2226.2</v>
      </c>
    </row>
    <row r="41" spans="2:25" s="5" customFormat="1" ht="15" customHeight="1">
      <c r="B41" s="32" t="s">
        <v>14</v>
      </c>
      <c r="C41" s="9">
        <v>208.4</v>
      </c>
      <c r="D41" s="8">
        <v>207.3</v>
      </c>
      <c r="E41" s="9">
        <v>201.62</v>
      </c>
      <c r="F41" s="8">
        <v>231.26</v>
      </c>
      <c r="G41" s="8">
        <v>288.8</v>
      </c>
      <c r="H41" s="9">
        <v>379.3</v>
      </c>
      <c r="I41" s="8">
        <v>461.3</v>
      </c>
      <c r="J41" s="8">
        <v>635.1</v>
      </c>
      <c r="K41" s="8">
        <v>758.6</v>
      </c>
      <c r="L41" s="9">
        <v>778.6</v>
      </c>
      <c r="M41" s="9">
        <v>750.5</v>
      </c>
      <c r="N41" s="9">
        <v>731.3</v>
      </c>
      <c r="O41" s="9">
        <v>789.9</v>
      </c>
      <c r="P41" s="10">
        <v>835.9</v>
      </c>
      <c r="Q41" s="11">
        <v>931.1</v>
      </c>
      <c r="R41" s="13">
        <v>974.4</v>
      </c>
      <c r="S41" s="13">
        <v>1054.1</v>
      </c>
      <c r="T41" s="13">
        <v>1154</v>
      </c>
      <c r="U41" s="13">
        <v>1287.5</v>
      </c>
      <c r="V41" s="26">
        <v>1458.4</v>
      </c>
      <c r="W41" s="26">
        <v>1576.3</v>
      </c>
      <c r="X41" s="26">
        <v>1686</v>
      </c>
      <c r="Y41" s="33">
        <v>1886.3</v>
      </c>
    </row>
    <row r="42" spans="2:25" s="5" customFormat="1" ht="15" customHeight="1">
      <c r="B42" s="31" t="s">
        <v>0</v>
      </c>
      <c r="C42" s="15">
        <v>1037.9</v>
      </c>
      <c r="D42" s="14">
        <v>1060.04</v>
      </c>
      <c r="E42" s="15">
        <v>1071.48</v>
      </c>
      <c r="F42" s="14">
        <v>1188.54</v>
      </c>
      <c r="G42" s="14">
        <v>1472.14</v>
      </c>
      <c r="H42" s="15">
        <v>1684.1000000000001</v>
      </c>
      <c r="I42" s="14">
        <v>1937.5</v>
      </c>
      <c r="J42" s="14">
        <v>2478.9</v>
      </c>
      <c r="K42" s="14">
        <v>2922.9</v>
      </c>
      <c r="L42" s="15">
        <v>2866.6</v>
      </c>
      <c r="M42" s="15">
        <v>2749.8</v>
      </c>
      <c r="N42" s="15">
        <v>2648.4999999999995</v>
      </c>
      <c r="O42" s="15">
        <v>2869.2</v>
      </c>
      <c r="P42" s="16">
        <v>3154.1000000000004</v>
      </c>
      <c r="Q42" s="16">
        <v>3595.2</v>
      </c>
      <c r="R42" s="17">
        <v>3898.7999999999997</v>
      </c>
      <c r="S42" s="17">
        <v>4015.1</v>
      </c>
      <c r="T42" s="17">
        <v>4386.2</v>
      </c>
      <c r="U42" s="17">
        <v>4968.4</v>
      </c>
      <c r="V42" s="15">
        <v>5527.6</v>
      </c>
      <c r="W42" s="15">
        <v>6188.5</v>
      </c>
      <c r="X42" s="15">
        <v>6779.9</v>
      </c>
      <c r="Y42" s="30">
        <v>7725.8</v>
      </c>
    </row>
    <row r="43" spans="2:25" s="5" customFormat="1" ht="15" customHeight="1">
      <c r="B43" s="32" t="s">
        <v>25</v>
      </c>
      <c r="C43" s="9">
        <v>284.8</v>
      </c>
      <c r="D43" s="8">
        <v>286.44</v>
      </c>
      <c r="E43" s="9">
        <v>271.92</v>
      </c>
      <c r="F43" s="8">
        <v>328.72</v>
      </c>
      <c r="G43" s="8">
        <v>375.16</v>
      </c>
      <c r="H43" s="9">
        <v>448.8</v>
      </c>
      <c r="I43" s="8">
        <v>542.2</v>
      </c>
      <c r="J43" s="8">
        <v>722.2</v>
      </c>
      <c r="K43" s="8">
        <v>841</v>
      </c>
      <c r="L43" s="9">
        <v>818.2</v>
      </c>
      <c r="M43" s="9">
        <v>754</v>
      </c>
      <c r="N43" s="9">
        <v>732</v>
      </c>
      <c r="O43" s="9">
        <v>782.1</v>
      </c>
      <c r="P43" s="10">
        <v>887.5</v>
      </c>
      <c r="Q43" s="11">
        <v>1057.6</v>
      </c>
      <c r="R43" s="13">
        <v>1165</v>
      </c>
      <c r="S43" s="13">
        <v>1043.4</v>
      </c>
      <c r="T43" s="13">
        <v>1190.9</v>
      </c>
      <c r="U43" s="13">
        <v>1587.7</v>
      </c>
      <c r="V43" s="26">
        <v>1804.4</v>
      </c>
      <c r="W43" s="26">
        <v>2147.1</v>
      </c>
      <c r="X43" s="26">
        <v>2417.5</v>
      </c>
      <c r="Y43" s="33">
        <v>2551.3</v>
      </c>
    </row>
    <row r="44" spans="2:25" s="5" customFormat="1" ht="15" customHeight="1">
      <c r="B44" s="32" t="s">
        <v>26</v>
      </c>
      <c r="C44" s="9">
        <v>443.4</v>
      </c>
      <c r="D44" s="8">
        <v>445.68</v>
      </c>
      <c r="E44" s="9">
        <v>442.82</v>
      </c>
      <c r="F44" s="8">
        <v>461.96</v>
      </c>
      <c r="G44" s="8">
        <v>612.02</v>
      </c>
      <c r="H44" s="9">
        <v>651.5</v>
      </c>
      <c r="I44" s="8">
        <v>753.7</v>
      </c>
      <c r="J44" s="8">
        <v>916.9</v>
      </c>
      <c r="K44" s="8">
        <v>1112.7</v>
      </c>
      <c r="L44" s="9">
        <v>1071.3</v>
      </c>
      <c r="M44" s="9">
        <v>1039.4</v>
      </c>
      <c r="N44" s="9">
        <v>946.3</v>
      </c>
      <c r="O44" s="9">
        <v>1042.6</v>
      </c>
      <c r="P44" s="10">
        <v>1052.1</v>
      </c>
      <c r="Q44" s="11">
        <v>1147.1</v>
      </c>
      <c r="R44" s="13">
        <v>1244.2</v>
      </c>
      <c r="S44" s="13">
        <v>1402.2</v>
      </c>
      <c r="T44" s="13">
        <v>1504.9</v>
      </c>
      <c r="U44" s="13">
        <v>1525.2</v>
      </c>
      <c r="V44" s="26">
        <v>1678.8</v>
      </c>
      <c r="W44" s="26">
        <v>1750.4</v>
      </c>
      <c r="X44" s="26">
        <v>1836.1</v>
      </c>
      <c r="Y44" s="33">
        <v>1961</v>
      </c>
    </row>
    <row r="45" spans="2:25" s="5" customFormat="1" ht="15" customHeight="1">
      <c r="B45" s="32" t="s">
        <v>27</v>
      </c>
      <c r="C45" s="9">
        <v>146.8</v>
      </c>
      <c r="D45" s="8">
        <v>158.02</v>
      </c>
      <c r="E45" s="9">
        <v>164.24</v>
      </c>
      <c r="F45" s="8">
        <v>185.68</v>
      </c>
      <c r="G45" s="8">
        <v>234.58</v>
      </c>
      <c r="H45" s="9">
        <v>265.4</v>
      </c>
      <c r="I45" s="8">
        <v>302</v>
      </c>
      <c r="J45" s="8">
        <v>409.6</v>
      </c>
      <c r="K45" s="8">
        <v>507.3</v>
      </c>
      <c r="L45" s="9">
        <v>513.3</v>
      </c>
      <c r="M45" s="9">
        <v>490.4</v>
      </c>
      <c r="N45" s="9">
        <v>500.1</v>
      </c>
      <c r="O45" s="9">
        <v>552.5</v>
      </c>
      <c r="P45" s="10">
        <v>654.2</v>
      </c>
      <c r="Q45" s="11">
        <v>725.3</v>
      </c>
      <c r="R45" s="13">
        <v>775.8</v>
      </c>
      <c r="S45" s="13">
        <v>852.8</v>
      </c>
      <c r="T45" s="13">
        <v>917.5</v>
      </c>
      <c r="U45" s="13">
        <v>1006.7</v>
      </c>
      <c r="V45" s="26">
        <v>1093</v>
      </c>
      <c r="W45" s="26">
        <v>1199</v>
      </c>
      <c r="X45" s="26">
        <v>1311.8</v>
      </c>
      <c r="Y45" s="33">
        <v>1531.3</v>
      </c>
    </row>
    <row r="46" spans="2:25" s="5" customFormat="1" ht="15" customHeight="1">
      <c r="B46" s="32" t="s">
        <v>28</v>
      </c>
      <c r="C46" s="9">
        <v>67</v>
      </c>
      <c r="D46" s="8">
        <v>69.14</v>
      </c>
      <c r="E46" s="9">
        <v>97.6</v>
      </c>
      <c r="F46" s="8">
        <v>98.48</v>
      </c>
      <c r="G46" s="8">
        <v>114.78</v>
      </c>
      <c r="H46" s="9">
        <v>148.7</v>
      </c>
      <c r="I46" s="8">
        <v>162.8</v>
      </c>
      <c r="J46" s="8">
        <v>208</v>
      </c>
      <c r="K46" s="8">
        <v>227.8</v>
      </c>
      <c r="L46" s="9">
        <v>229.3</v>
      </c>
      <c r="M46" s="9">
        <v>241.3</v>
      </c>
      <c r="N46" s="9">
        <v>233.4</v>
      </c>
      <c r="O46" s="9">
        <v>254.2</v>
      </c>
      <c r="P46" s="10">
        <v>289.9</v>
      </c>
      <c r="Q46" s="11">
        <v>350.6</v>
      </c>
      <c r="R46" s="13">
        <v>380.7</v>
      </c>
      <c r="S46" s="13">
        <v>410.6</v>
      </c>
      <c r="T46" s="13">
        <v>442.2</v>
      </c>
      <c r="U46" s="13">
        <v>485.4</v>
      </c>
      <c r="V46" s="26">
        <v>541.8</v>
      </c>
      <c r="W46" s="26">
        <v>607.8</v>
      </c>
      <c r="X46" s="26">
        <v>669</v>
      </c>
      <c r="Y46" s="33">
        <v>904.4</v>
      </c>
    </row>
    <row r="47" spans="2:25" s="5" customFormat="1" ht="15" customHeight="1">
      <c r="B47" s="32" t="s">
        <v>56</v>
      </c>
      <c r="C47" s="9">
        <v>95.9</v>
      </c>
      <c r="D47" s="8">
        <v>100.76</v>
      </c>
      <c r="E47" s="9">
        <v>94.9</v>
      </c>
      <c r="F47" s="8">
        <v>113.7</v>
      </c>
      <c r="G47" s="8">
        <v>135.6</v>
      </c>
      <c r="H47" s="9">
        <v>169.7</v>
      </c>
      <c r="I47" s="8">
        <v>176.8</v>
      </c>
      <c r="J47" s="8">
        <v>222.2</v>
      </c>
      <c r="K47" s="8">
        <v>234.1</v>
      </c>
      <c r="L47" s="9">
        <v>234.5</v>
      </c>
      <c r="M47" s="9">
        <v>224.7</v>
      </c>
      <c r="N47" s="9">
        <v>236.7</v>
      </c>
      <c r="O47" s="9">
        <v>237.8</v>
      </c>
      <c r="P47" s="10">
        <v>270.4</v>
      </c>
      <c r="Q47" s="11">
        <v>314.6</v>
      </c>
      <c r="R47" s="13">
        <v>333.1</v>
      </c>
      <c r="S47" s="13">
        <v>306.1</v>
      </c>
      <c r="T47" s="13">
        <v>330.7</v>
      </c>
      <c r="U47" s="13">
        <v>363.4</v>
      </c>
      <c r="V47" s="26">
        <v>409.6</v>
      </c>
      <c r="W47" s="26">
        <v>484.2</v>
      </c>
      <c r="X47" s="26">
        <v>545.5</v>
      </c>
      <c r="Y47" s="33">
        <v>777.8</v>
      </c>
    </row>
    <row r="48" spans="2:25" s="5" customFormat="1" ht="15" customHeight="1">
      <c r="B48" s="31" t="s">
        <v>76</v>
      </c>
      <c r="C48" s="15">
        <v>1775.6999999999998</v>
      </c>
      <c r="D48" s="14">
        <v>1804.94</v>
      </c>
      <c r="E48" s="15">
        <v>1915.22</v>
      </c>
      <c r="F48" s="14">
        <v>2041.22</v>
      </c>
      <c r="G48" s="14">
        <v>2524.64</v>
      </c>
      <c r="H48" s="15">
        <v>2682.3</v>
      </c>
      <c r="I48" s="14">
        <v>3018.5</v>
      </c>
      <c r="J48" s="14">
        <v>3901.7</v>
      </c>
      <c r="K48" s="14">
        <v>4591.1</v>
      </c>
      <c r="L48" s="15">
        <v>4646.1</v>
      </c>
      <c r="M48" s="15">
        <v>4397.1</v>
      </c>
      <c r="N48" s="15">
        <v>4294.3</v>
      </c>
      <c r="O48" s="15">
        <v>4490.2</v>
      </c>
      <c r="P48" s="16">
        <v>4863.8</v>
      </c>
      <c r="Q48" s="16">
        <v>5616.3</v>
      </c>
      <c r="R48" s="17">
        <v>5840.7</v>
      </c>
      <c r="S48" s="17">
        <v>6085.4</v>
      </c>
      <c r="T48" s="17">
        <v>6474.4</v>
      </c>
      <c r="U48" s="17">
        <v>7115.6</v>
      </c>
      <c r="V48" s="15">
        <v>7646.3</v>
      </c>
      <c r="W48" s="15">
        <v>8126.6</v>
      </c>
      <c r="X48" s="15">
        <v>9057.9</v>
      </c>
      <c r="Y48" s="30">
        <v>9757.1</v>
      </c>
    </row>
    <row r="49" spans="2:25" s="5" customFormat="1" ht="15" customHeight="1">
      <c r="B49" s="32" t="s">
        <v>20</v>
      </c>
      <c r="C49" s="9">
        <v>176.2</v>
      </c>
      <c r="D49" s="8">
        <v>170.9</v>
      </c>
      <c r="E49" s="9">
        <v>173.18</v>
      </c>
      <c r="F49" s="8">
        <v>178.16</v>
      </c>
      <c r="G49" s="8">
        <v>241.68</v>
      </c>
      <c r="H49" s="9">
        <v>259.6</v>
      </c>
      <c r="I49" s="8">
        <v>307.9</v>
      </c>
      <c r="J49" s="8">
        <v>471.4</v>
      </c>
      <c r="K49" s="8">
        <v>527.7</v>
      </c>
      <c r="L49" s="9">
        <v>527.1</v>
      </c>
      <c r="M49" s="9">
        <v>493.8</v>
      </c>
      <c r="N49" s="9">
        <v>507.1</v>
      </c>
      <c r="O49" s="9">
        <v>527</v>
      </c>
      <c r="P49" s="10">
        <v>607.5</v>
      </c>
      <c r="Q49" s="11">
        <v>725.5</v>
      </c>
      <c r="R49" s="13">
        <v>770.1</v>
      </c>
      <c r="S49" s="13">
        <v>798.5</v>
      </c>
      <c r="T49" s="13">
        <v>890.1</v>
      </c>
      <c r="U49" s="13">
        <v>1261.8</v>
      </c>
      <c r="V49" s="26">
        <v>1243.3</v>
      </c>
      <c r="W49" s="26">
        <v>1130.8</v>
      </c>
      <c r="X49" s="26">
        <v>1150.4</v>
      </c>
      <c r="Y49" s="33">
        <v>1208.1</v>
      </c>
    </row>
    <row r="50" spans="2:25" s="5" customFormat="1" ht="15" customHeight="1">
      <c r="B50" s="32" t="s">
        <v>21</v>
      </c>
      <c r="C50" s="9">
        <v>176.1</v>
      </c>
      <c r="D50" s="8">
        <v>168.56</v>
      </c>
      <c r="E50" s="9">
        <v>166.48</v>
      </c>
      <c r="F50" s="8">
        <v>187.04</v>
      </c>
      <c r="G50" s="8">
        <v>225.52</v>
      </c>
      <c r="H50" s="9">
        <v>256.3</v>
      </c>
      <c r="I50" s="8">
        <v>294.2</v>
      </c>
      <c r="J50" s="8">
        <v>376.3</v>
      </c>
      <c r="K50" s="8">
        <v>459.7</v>
      </c>
      <c r="L50" s="9">
        <v>490.8</v>
      </c>
      <c r="M50" s="9">
        <v>449.2</v>
      </c>
      <c r="N50" s="9">
        <v>435.4</v>
      </c>
      <c r="O50" s="9">
        <v>481</v>
      </c>
      <c r="P50" s="10">
        <v>560.5</v>
      </c>
      <c r="Q50" s="11">
        <v>681.8</v>
      </c>
      <c r="R50" s="13">
        <v>705.2</v>
      </c>
      <c r="S50" s="13">
        <v>706.5</v>
      </c>
      <c r="T50" s="13">
        <v>712.8</v>
      </c>
      <c r="U50" s="13">
        <v>793.8</v>
      </c>
      <c r="V50" s="26">
        <v>863.5</v>
      </c>
      <c r="W50" s="26">
        <v>937.2</v>
      </c>
      <c r="X50" s="26">
        <v>1067.5</v>
      </c>
      <c r="Y50" s="33">
        <v>1154.3</v>
      </c>
    </row>
    <row r="51" spans="2:25" s="5" customFormat="1" ht="15" customHeight="1">
      <c r="B51" s="32" t="s">
        <v>22</v>
      </c>
      <c r="C51" s="9">
        <v>70.5</v>
      </c>
      <c r="D51" s="8">
        <v>84.98</v>
      </c>
      <c r="E51" s="9">
        <v>84.72</v>
      </c>
      <c r="F51" s="8">
        <v>98.24</v>
      </c>
      <c r="G51" s="8">
        <v>121.84</v>
      </c>
      <c r="H51" s="9">
        <v>165.4</v>
      </c>
      <c r="I51" s="8">
        <v>211.5</v>
      </c>
      <c r="J51" s="8">
        <v>281</v>
      </c>
      <c r="K51" s="8">
        <v>344.9</v>
      </c>
      <c r="L51" s="9">
        <v>341.4</v>
      </c>
      <c r="M51" s="9">
        <v>312.7</v>
      </c>
      <c r="N51" s="9">
        <v>330.2</v>
      </c>
      <c r="O51" s="9">
        <v>298.2</v>
      </c>
      <c r="P51" s="10">
        <v>297.4</v>
      </c>
      <c r="Q51" s="11">
        <v>323</v>
      </c>
      <c r="R51" s="13">
        <v>356.9</v>
      </c>
      <c r="S51" s="13">
        <v>378.5</v>
      </c>
      <c r="T51" s="13">
        <v>393.2</v>
      </c>
      <c r="U51" s="13">
        <v>426.7</v>
      </c>
      <c r="V51" s="26">
        <v>479.4</v>
      </c>
      <c r="W51" s="26">
        <v>534.4</v>
      </c>
      <c r="X51" s="26">
        <v>592.9</v>
      </c>
      <c r="Y51" s="33">
        <v>630</v>
      </c>
    </row>
    <row r="52" spans="2:25" s="5" customFormat="1" ht="15" customHeight="1">
      <c r="B52" s="32" t="s">
        <v>75</v>
      </c>
      <c r="C52" s="9">
        <v>763.3</v>
      </c>
      <c r="D52" s="8">
        <v>789.52</v>
      </c>
      <c r="E52" s="9">
        <v>793.34</v>
      </c>
      <c r="F52" s="8">
        <v>845.76</v>
      </c>
      <c r="G52" s="8">
        <v>1049.26</v>
      </c>
      <c r="H52" s="9">
        <v>1076.8</v>
      </c>
      <c r="I52" s="8">
        <v>1323.5</v>
      </c>
      <c r="J52" s="8">
        <v>1620.1</v>
      </c>
      <c r="K52" s="8">
        <v>1842.6</v>
      </c>
      <c r="L52" s="9">
        <v>1899.6</v>
      </c>
      <c r="M52" s="9">
        <v>1835.9</v>
      </c>
      <c r="N52" s="9">
        <v>1748.2</v>
      </c>
      <c r="O52" s="9">
        <v>1874</v>
      </c>
      <c r="P52" s="10">
        <v>1999.8</v>
      </c>
      <c r="Q52" s="11">
        <v>2270.4</v>
      </c>
      <c r="R52" s="13">
        <v>2333.6</v>
      </c>
      <c r="S52" s="13">
        <v>2389.2</v>
      </c>
      <c r="T52" s="13">
        <v>2552.4</v>
      </c>
      <c r="U52" s="13">
        <v>2719.5</v>
      </c>
      <c r="V52" s="26">
        <v>2977.8</v>
      </c>
      <c r="W52" s="26">
        <v>3045</v>
      </c>
      <c r="X52" s="26">
        <v>3365.4</v>
      </c>
      <c r="Y52" s="33">
        <v>3356.6</v>
      </c>
    </row>
    <row r="53" spans="2:25" s="5" customFormat="1" ht="15" customHeight="1">
      <c r="B53" s="32" t="s">
        <v>23</v>
      </c>
      <c r="C53" s="9">
        <v>547.8</v>
      </c>
      <c r="D53" s="8">
        <v>544.34</v>
      </c>
      <c r="E53" s="9">
        <v>650.14</v>
      </c>
      <c r="F53" s="8">
        <v>678.28</v>
      </c>
      <c r="G53" s="8">
        <v>812.46</v>
      </c>
      <c r="H53" s="9">
        <v>845.3</v>
      </c>
      <c r="I53" s="8">
        <v>786.2</v>
      </c>
      <c r="J53" s="8">
        <v>1012.9</v>
      </c>
      <c r="K53" s="8">
        <v>1225.6</v>
      </c>
      <c r="L53" s="9">
        <v>1170.3</v>
      </c>
      <c r="M53" s="9">
        <v>1078.2</v>
      </c>
      <c r="N53" s="9">
        <v>1050.6</v>
      </c>
      <c r="O53" s="9">
        <v>1094.3</v>
      </c>
      <c r="P53" s="10">
        <v>1159.9</v>
      </c>
      <c r="Q53" s="11">
        <v>1330.2</v>
      </c>
      <c r="R53" s="13">
        <v>1374</v>
      </c>
      <c r="S53" s="13">
        <v>1406.5</v>
      </c>
      <c r="T53" s="13">
        <v>1511.5</v>
      </c>
      <c r="U53" s="13">
        <v>1556.9</v>
      </c>
      <c r="V53" s="26">
        <v>1682.3</v>
      </c>
      <c r="W53" s="26">
        <v>1934.2</v>
      </c>
      <c r="X53" s="26">
        <v>2311.3</v>
      </c>
      <c r="Y53" s="33">
        <v>2847.4</v>
      </c>
    </row>
    <row r="54" spans="2:25" s="5" customFormat="1" ht="15" customHeight="1">
      <c r="B54" s="32" t="s">
        <v>24</v>
      </c>
      <c r="C54" s="9">
        <v>41.8</v>
      </c>
      <c r="D54" s="8">
        <v>46.64</v>
      </c>
      <c r="E54" s="9">
        <v>47.36</v>
      </c>
      <c r="F54" s="8">
        <v>53.74</v>
      </c>
      <c r="G54" s="8">
        <v>73.88</v>
      </c>
      <c r="H54" s="9">
        <v>78.9</v>
      </c>
      <c r="I54" s="8">
        <v>95.2</v>
      </c>
      <c r="J54" s="8">
        <v>140</v>
      </c>
      <c r="K54" s="8">
        <v>190.6</v>
      </c>
      <c r="L54" s="9">
        <v>216.9</v>
      </c>
      <c r="M54" s="9">
        <v>227.3</v>
      </c>
      <c r="N54" s="9">
        <v>222.8</v>
      </c>
      <c r="O54" s="9">
        <v>215.7</v>
      </c>
      <c r="P54" s="10">
        <v>238.7</v>
      </c>
      <c r="Q54" s="11">
        <v>285.4</v>
      </c>
      <c r="R54" s="13">
        <v>300.9</v>
      </c>
      <c r="S54" s="13">
        <v>406.2</v>
      </c>
      <c r="T54" s="13">
        <v>414.4</v>
      </c>
      <c r="U54" s="13">
        <v>356.9</v>
      </c>
      <c r="V54" s="26">
        <v>400</v>
      </c>
      <c r="W54" s="26">
        <v>545</v>
      </c>
      <c r="X54" s="26">
        <v>570.4</v>
      </c>
      <c r="Y54" s="33">
        <v>560.7</v>
      </c>
    </row>
    <row r="55" spans="2:25" s="5" customFormat="1" ht="15" customHeight="1">
      <c r="B55" s="31" t="s">
        <v>71</v>
      </c>
      <c r="C55" s="15">
        <f>C56+C57+C58+C59+C60+C61+C62</f>
        <v>1291.1000000000001</v>
      </c>
      <c r="D55" s="15">
        <f aca="true" t="shared" si="3" ref="D55:V55">D56+D57+D58+D59+D60+D61+D62</f>
        <v>1420.3799999999999</v>
      </c>
      <c r="E55" s="15">
        <f t="shared" si="3"/>
        <v>1603.32</v>
      </c>
      <c r="F55" s="15">
        <f t="shared" si="3"/>
        <v>1699.1000000000001</v>
      </c>
      <c r="G55" s="15">
        <f t="shared" si="3"/>
        <v>2050.32</v>
      </c>
      <c r="H55" s="15">
        <f t="shared" si="3"/>
        <v>2529.7999999999997</v>
      </c>
      <c r="I55" s="15">
        <f t="shared" si="3"/>
        <v>2994.6</v>
      </c>
      <c r="J55" s="15">
        <f t="shared" si="3"/>
        <v>3613.1000000000004</v>
      </c>
      <c r="K55" s="15">
        <f t="shared" si="3"/>
        <v>4188.3</v>
      </c>
      <c r="L55" s="15">
        <f t="shared" si="3"/>
        <v>4065.5999999999995</v>
      </c>
      <c r="M55" s="15">
        <f t="shared" si="3"/>
        <v>3690.6</v>
      </c>
      <c r="N55" s="15">
        <f t="shared" si="3"/>
        <v>3950.6000000000004</v>
      </c>
      <c r="O55" s="15">
        <f t="shared" si="3"/>
        <v>4133.700000000001</v>
      </c>
      <c r="P55" s="15">
        <f t="shared" si="3"/>
        <v>4492.700000000001</v>
      </c>
      <c r="Q55" s="15">
        <f t="shared" si="3"/>
        <v>5188.499999999999</v>
      </c>
      <c r="R55" s="15">
        <f t="shared" si="3"/>
        <v>5378.8</v>
      </c>
      <c r="S55" s="15">
        <f t="shared" si="3"/>
        <v>5579</v>
      </c>
      <c r="T55" s="15">
        <f t="shared" si="3"/>
        <v>5850.700000000001</v>
      </c>
      <c r="U55" s="15">
        <f t="shared" si="3"/>
        <v>5903.8</v>
      </c>
      <c r="V55" s="15">
        <f t="shared" si="3"/>
        <v>6675.5</v>
      </c>
      <c r="W55" s="15">
        <v>6988.2</v>
      </c>
      <c r="X55" s="15">
        <v>9563.3</v>
      </c>
      <c r="Y55" s="30">
        <v>10913.2</v>
      </c>
    </row>
    <row r="56" spans="2:25" s="5" customFormat="1" ht="15" customHeight="1">
      <c r="B56" s="32" t="s">
        <v>38</v>
      </c>
      <c r="C56" s="9">
        <v>336.4</v>
      </c>
      <c r="D56" s="8">
        <v>431.4</v>
      </c>
      <c r="E56" s="9">
        <v>569.32</v>
      </c>
      <c r="F56" s="8">
        <v>567.66</v>
      </c>
      <c r="G56" s="8">
        <v>643.88</v>
      </c>
      <c r="H56" s="9">
        <v>775.8</v>
      </c>
      <c r="I56" s="8">
        <v>965.3</v>
      </c>
      <c r="J56" s="8">
        <v>1101.1</v>
      </c>
      <c r="K56" s="8">
        <v>1260</v>
      </c>
      <c r="L56" s="9">
        <v>1278.7</v>
      </c>
      <c r="M56" s="9">
        <v>1173.5</v>
      </c>
      <c r="N56" s="9">
        <v>1133.2</v>
      </c>
      <c r="O56" s="9">
        <v>1188.5</v>
      </c>
      <c r="P56" s="10">
        <v>1272.6</v>
      </c>
      <c r="Q56" s="11">
        <v>1436.3</v>
      </c>
      <c r="R56" s="13">
        <v>1409.8</v>
      </c>
      <c r="S56" s="13">
        <v>1380.9</v>
      </c>
      <c r="T56" s="13">
        <v>1454.8</v>
      </c>
      <c r="U56" s="13">
        <v>1184.2</v>
      </c>
      <c r="V56" s="26">
        <v>1574.3</v>
      </c>
      <c r="W56" s="26">
        <v>1370.8</v>
      </c>
      <c r="X56" s="26">
        <v>2431.6</v>
      </c>
      <c r="Y56" s="33">
        <v>2863.6</v>
      </c>
    </row>
    <row r="57" spans="2:25" s="5" customFormat="1" ht="15" customHeight="1">
      <c r="B57" s="32" t="s">
        <v>30</v>
      </c>
      <c r="C57" s="9">
        <v>106.6</v>
      </c>
      <c r="D57" s="8">
        <v>117.88</v>
      </c>
      <c r="E57" s="9">
        <v>117.48</v>
      </c>
      <c r="F57" s="8">
        <v>128.98</v>
      </c>
      <c r="G57" s="8">
        <v>155.3</v>
      </c>
      <c r="H57" s="9">
        <v>199.4</v>
      </c>
      <c r="I57" s="8">
        <v>209.5</v>
      </c>
      <c r="J57" s="8">
        <v>256.9</v>
      </c>
      <c r="K57" s="8">
        <v>294.5</v>
      </c>
      <c r="L57" s="9">
        <v>303</v>
      </c>
      <c r="M57" s="9">
        <v>247.2</v>
      </c>
      <c r="N57" s="9">
        <v>328</v>
      </c>
      <c r="O57" s="9">
        <v>328</v>
      </c>
      <c r="P57" s="10">
        <v>357.8</v>
      </c>
      <c r="Q57" s="11">
        <v>428.9</v>
      </c>
      <c r="R57" s="13">
        <v>443.9</v>
      </c>
      <c r="S57" s="13">
        <v>468.7</v>
      </c>
      <c r="T57" s="13">
        <v>512.5</v>
      </c>
      <c r="U57" s="13">
        <v>549.1</v>
      </c>
      <c r="V57" s="26">
        <v>600.7</v>
      </c>
      <c r="W57" s="26">
        <v>659.8</v>
      </c>
      <c r="X57" s="26">
        <v>692.7</v>
      </c>
      <c r="Y57" s="33">
        <v>682.7</v>
      </c>
    </row>
    <row r="58" spans="2:25" s="5" customFormat="1" ht="15" customHeight="1">
      <c r="B58" s="32" t="s">
        <v>34</v>
      </c>
      <c r="C58" s="9">
        <v>235.2</v>
      </c>
      <c r="D58" s="8">
        <v>242.4</v>
      </c>
      <c r="E58" s="9">
        <v>279.76</v>
      </c>
      <c r="F58" s="8">
        <v>298.6</v>
      </c>
      <c r="G58" s="8">
        <v>345.34</v>
      </c>
      <c r="H58" s="9">
        <v>405.5</v>
      </c>
      <c r="I58" s="8">
        <v>494.2</v>
      </c>
      <c r="J58" s="8">
        <v>583.7</v>
      </c>
      <c r="K58" s="8">
        <v>611.1</v>
      </c>
      <c r="L58" s="9">
        <v>578.3</v>
      </c>
      <c r="M58" s="9">
        <v>531.2</v>
      </c>
      <c r="N58" s="9">
        <v>609.6</v>
      </c>
      <c r="O58" s="9">
        <v>639.9</v>
      </c>
      <c r="P58" s="10">
        <v>669.2</v>
      </c>
      <c r="Q58" s="11">
        <v>752</v>
      </c>
      <c r="R58" s="13">
        <v>771.5</v>
      </c>
      <c r="S58" s="13">
        <v>891.7</v>
      </c>
      <c r="T58" s="13">
        <v>1007.6</v>
      </c>
      <c r="U58" s="13">
        <v>1006.1</v>
      </c>
      <c r="V58" s="26">
        <v>1147.2</v>
      </c>
      <c r="W58" s="26">
        <v>1294.3</v>
      </c>
      <c r="X58" s="26">
        <v>1979.4</v>
      </c>
      <c r="Y58" s="33">
        <v>2159.5</v>
      </c>
    </row>
    <row r="59" spans="2:25" s="5" customFormat="1" ht="15" customHeight="1">
      <c r="B59" s="32" t="s">
        <v>37</v>
      </c>
      <c r="C59" s="9">
        <v>159.4</v>
      </c>
      <c r="D59" s="8">
        <v>158.84</v>
      </c>
      <c r="E59" s="9">
        <v>166.54</v>
      </c>
      <c r="F59" s="8">
        <v>185.28</v>
      </c>
      <c r="G59" s="8">
        <v>259.68</v>
      </c>
      <c r="H59" s="9">
        <v>282.2</v>
      </c>
      <c r="I59" s="8">
        <v>338.2</v>
      </c>
      <c r="J59" s="8">
        <v>385.7</v>
      </c>
      <c r="K59" s="8">
        <v>457.8</v>
      </c>
      <c r="L59" s="9">
        <v>452.7</v>
      </c>
      <c r="M59" s="9">
        <v>425</v>
      </c>
      <c r="N59" s="9">
        <v>438.3</v>
      </c>
      <c r="O59" s="9">
        <v>407.8</v>
      </c>
      <c r="P59" s="10">
        <v>433.3</v>
      </c>
      <c r="Q59" s="11">
        <v>505.7</v>
      </c>
      <c r="R59" s="13">
        <v>540.4</v>
      </c>
      <c r="S59" s="13">
        <v>543.1</v>
      </c>
      <c r="T59" s="13">
        <v>576.5</v>
      </c>
      <c r="U59" s="13">
        <v>642.3</v>
      </c>
      <c r="V59" s="26">
        <v>726</v>
      </c>
      <c r="W59" s="26">
        <v>815</v>
      </c>
      <c r="X59" s="26">
        <v>1317.7</v>
      </c>
      <c r="Y59" s="33">
        <v>1863</v>
      </c>
    </row>
    <row r="60" spans="2:25" s="5" customFormat="1" ht="15" customHeight="1">
      <c r="B60" s="32" t="s">
        <v>43</v>
      </c>
      <c r="C60" s="9">
        <v>134.8</v>
      </c>
      <c r="D60" s="8">
        <v>129.26</v>
      </c>
      <c r="E60" s="9">
        <v>127.82</v>
      </c>
      <c r="F60" s="8">
        <v>121</v>
      </c>
      <c r="G60" s="8">
        <v>142.34</v>
      </c>
      <c r="H60" s="9">
        <v>166.7</v>
      </c>
      <c r="I60" s="8">
        <v>196.8</v>
      </c>
      <c r="J60" s="8">
        <v>243.3</v>
      </c>
      <c r="K60" s="8">
        <v>280.4</v>
      </c>
      <c r="L60" s="9">
        <v>297.2</v>
      </c>
      <c r="M60" s="9">
        <v>282.2</v>
      </c>
      <c r="N60" s="9">
        <v>281</v>
      </c>
      <c r="O60" s="9">
        <v>301.3</v>
      </c>
      <c r="P60" s="10">
        <v>356.8</v>
      </c>
      <c r="Q60" s="11">
        <v>425.6</v>
      </c>
      <c r="R60" s="13">
        <v>409.7</v>
      </c>
      <c r="S60" s="13">
        <v>414.7</v>
      </c>
      <c r="T60" s="13">
        <v>433.7</v>
      </c>
      <c r="U60" s="13">
        <v>485.8</v>
      </c>
      <c r="V60" s="26">
        <v>539.2</v>
      </c>
      <c r="W60" s="26">
        <v>596.3</v>
      </c>
      <c r="X60" s="26">
        <v>701</v>
      </c>
      <c r="Y60" s="33">
        <v>714.3</v>
      </c>
    </row>
    <row r="61" spans="2:25" s="5" customFormat="1" ht="15" customHeight="1">
      <c r="B61" s="32" t="s">
        <v>72</v>
      </c>
      <c r="C61" s="9">
        <v>247.8</v>
      </c>
      <c r="D61" s="8">
        <v>270.02</v>
      </c>
      <c r="E61" s="9">
        <v>268.3</v>
      </c>
      <c r="F61" s="8">
        <v>323.36</v>
      </c>
      <c r="G61" s="8">
        <v>408.88</v>
      </c>
      <c r="H61" s="9">
        <v>582.1</v>
      </c>
      <c r="I61" s="8">
        <v>657.7</v>
      </c>
      <c r="J61" s="8">
        <v>860.5</v>
      </c>
      <c r="K61" s="8">
        <v>1074.1</v>
      </c>
      <c r="L61" s="9">
        <v>923.2</v>
      </c>
      <c r="M61" s="9">
        <v>839</v>
      </c>
      <c r="N61" s="9">
        <v>899.6</v>
      </c>
      <c r="O61" s="9">
        <v>989.5</v>
      </c>
      <c r="P61" s="10">
        <v>1096.2</v>
      </c>
      <c r="Q61" s="11">
        <v>1257.3</v>
      </c>
      <c r="R61" s="13">
        <v>1302.9</v>
      </c>
      <c r="S61" s="13">
        <v>1286.8</v>
      </c>
      <c r="T61" s="13">
        <v>1334.5</v>
      </c>
      <c r="U61" s="13">
        <v>1420</v>
      </c>
      <c r="V61" s="26">
        <v>1533.1</v>
      </c>
      <c r="W61" s="26">
        <v>1674.3</v>
      </c>
      <c r="X61" s="26">
        <v>1799.3</v>
      </c>
      <c r="Y61" s="33">
        <v>1948.1</v>
      </c>
    </row>
    <row r="62" spans="2:25" s="5" customFormat="1" ht="15" customHeight="1">
      <c r="B62" s="32" t="s">
        <v>44</v>
      </c>
      <c r="C62" s="9">
        <v>70.9</v>
      </c>
      <c r="D62" s="8">
        <v>70.58</v>
      </c>
      <c r="E62" s="9">
        <v>74.1</v>
      </c>
      <c r="F62" s="8">
        <v>74.22</v>
      </c>
      <c r="G62" s="8">
        <v>94.9</v>
      </c>
      <c r="H62" s="9">
        <v>118.1</v>
      </c>
      <c r="I62" s="8">
        <v>132.9</v>
      </c>
      <c r="J62" s="8">
        <v>181.9</v>
      </c>
      <c r="K62" s="8">
        <v>210.4</v>
      </c>
      <c r="L62" s="9">
        <v>232.5</v>
      </c>
      <c r="M62" s="9">
        <v>192.5</v>
      </c>
      <c r="N62" s="9">
        <v>260.9</v>
      </c>
      <c r="O62" s="9">
        <v>278.7</v>
      </c>
      <c r="P62" s="10">
        <v>306.8</v>
      </c>
      <c r="Q62" s="11">
        <v>382.7</v>
      </c>
      <c r="R62" s="13">
        <v>500.6</v>
      </c>
      <c r="S62" s="13">
        <v>593.1</v>
      </c>
      <c r="T62" s="13">
        <v>531.1</v>
      </c>
      <c r="U62" s="13">
        <v>616.3</v>
      </c>
      <c r="V62" s="26">
        <v>555</v>
      </c>
      <c r="W62" s="26">
        <v>577.7</v>
      </c>
      <c r="X62" s="26">
        <v>641.6</v>
      </c>
      <c r="Y62" s="33">
        <v>682</v>
      </c>
    </row>
    <row r="63" spans="2:25" s="5" customFormat="1" ht="15" customHeight="1">
      <c r="B63" s="31" t="s">
        <v>73</v>
      </c>
      <c r="C63" s="15">
        <f>C64+C65+C66+C67</f>
        <v>582.8</v>
      </c>
      <c r="D63" s="15">
        <f aca="true" t="shared" si="4" ref="D63:V63">D64+D65+D66+D67</f>
        <v>600.46</v>
      </c>
      <c r="E63" s="15">
        <f t="shared" si="4"/>
        <v>626.3199999999999</v>
      </c>
      <c r="F63" s="15">
        <f t="shared" si="4"/>
        <v>662.2</v>
      </c>
      <c r="G63" s="15">
        <f t="shared" si="4"/>
        <v>763.02</v>
      </c>
      <c r="H63" s="15">
        <f t="shared" si="4"/>
        <v>839.5</v>
      </c>
      <c r="I63" s="15">
        <f t="shared" si="4"/>
        <v>1088.6999999999998</v>
      </c>
      <c r="J63" s="15">
        <f t="shared" si="4"/>
        <v>1442.1000000000001</v>
      </c>
      <c r="K63" s="15">
        <f t="shared" si="4"/>
        <v>1724.2</v>
      </c>
      <c r="L63" s="15">
        <f t="shared" si="4"/>
        <v>1718</v>
      </c>
      <c r="M63" s="15">
        <f t="shared" si="4"/>
        <v>1652</v>
      </c>
      <c r="N63" s="15">
        <f t="shared" si="4"/>
        <v>1581.5</v>
      </c>
      <c r="O63" s="15">
        <f t="shared" si="4"/>
        <v>1714.3000000000002</v>
      </c>
      <c r="P63" s="15">
        <f t="shared" si="4"/>
        <v>2107.4</v>
      </c>
      <c r="Q63" s="15">
        <f t="shared" si="4"/>
        <v>2277.3</v>
      </c>
      <c r="R63" s="15">
        <f t="shared" si="4"/>
        <v>2319.4</v>
      </c>
      <c r="S63" s="15">
        <f t="shared" si="4"/>
        <v>2187.7000000000003</v>
      </c>
      <c r="T63" s="15">
        <f t="shared" si="4"/>
        <v>2287.3999999999996</v>
      </c>
      <c r="U63" s="15">
        <f t="shared" si="4"/>
        <v>2572.9</v>
      </c>
      <c r="V63" s="15">
        <f t="shared" si="4"/>
        <v>2902.3</v>
      </c>
      <c r="W63" s="15">
        <v>3369.6</v>
      </c>
      <c r="X63" s="15">
        <v>3832.4</v>
      </c>
      <c r="Y63" s="30">
        <v>4153.4</v>
      </c>
    </row>
    <row r="64" spans="2:25" s="5" customFormat="1" ht="15" customHeight="1">
      <c r="B64" s="32" t="s">
        <v>32</v>
      </c>
      <c r="C64" s="9">
        <v>158.1</v>
      </c>
      <c r="D64" s="8">
        <v>164.26</v>
      </c>
      <c r="E64" s="9">
        <v>185.46</v>
      </c>
      <c r="F64" s="8">
        <v>189.2</v>
      </c>
      <c r="G64" s="8">
        <v>271.62</v>
      </c>
      <c r="H64" s="9">
        <v>288.4</v>
      </c>
      <c r="I64" s="8">
        <v>353.4</v>
      </c>
      <c r="J64" s="8">
        <v>508.4</v>
      </c>
      <c r="K64" s="8">
        <v>611.5</v>
      </c>
      <c r="L64" s="9">
        <v>604.9</v>
      </c>
      <c r="M64" s="9">
        <v>595.9</v>
      </c>
      <c r="N64" s="9">
        <v>562.2</v>
      </c>
      <c r="O64" s="9">
        <v>581</v>
      </c>
      <c r="P64" s="10">
        <v>674</v>
      </c>
      <c r="Q64" s="11">
        <v>759.5</v>
      </c>
      <c r="R64" s="13">
        <v>813.1</v>
      </c>
      <c r="S64" s="13">
        <v>725.7</v>
      </c>
      <c r="T64" s="13">
        <v>784.1</v>
      </c>
      <c r="U64" s="13">
        <v>867.2</v>
      </c>
      <c r="V64" s="26">
        <v>993.9</v>
      </c>
      <c r="W64" s="26">
        <v>1111.2</v>
      </c>
      <c r="X64" s="26">
        <v>1249.3</v>
      </c>
      <c r="Y64" s="33">
        <v>1392.3</v>
      </c>
    </row>
    <row r="65" spans="2:25" s="5" customFormat="1" ht="15" customHeight="1">
      <c r="B65" s="32" t="s">
        <v>36</v>
      </c>
      <c r="C65" s="9">
        <v>147.1</v>
      </c>
      <c r="D65" s="8">
        <v>155.06</v>
      </c>
      <c r="E65" s="9">
        <v>149.28</v>
      </c>
      <c r="F65" s="8">
        <v>179.88</v>
      </c>
      <c r="G65" s="8">
        <v>182.4</v>
      </c>
      <c r="H65" s="9">
        <v>211.3</v>
      </c>
      <c r="I65" s="8">
        <v>283.2</v>
      </c>
      <c r="J65" s="8">
        <v>342.9</v>
      </c>
      <c r="K65" s="8">
        <v>488.5</v>
      </c>
      <c r="L65" s="9">
        <v>470.3</v>
      </c>
      <c r="M65" s="9">
        <v>431.7</v>
      </c>
      <c r="N65" s="9">
        <v>419.7</v>
      </c>
      <c r="O65" s="9">
        <v>537.9</v>
      </c>
      <c r="P65" s="10">
        <v>763.3</v>
      </c>
      <c r="Q65" s="11">
        <v>694</v>
      </c>
      <c r="R65" s="13">
        <v>640.8</v>
      </c>
      <c r="S65" s="13">
        <v>559.1</v>
      </c>
      <c r="T65" s="13">
        <v>532.5</v>
      </c>
      <c r="U65" s="13">
        <v>596</v>
      </c>
      <c r="V65" s="26">
        <v>661.9</v>
      </c>
      <c r="W65" s="26">
        <v>818.1</v>
      </c>
      <c r="X65" s="26">
        <v>983.4</v>
      </c>
      <c r="Y65" s="33">
        <v>1065.3</v>
      </c>
    </row>
    <row r="66" spans="2:25" s="5" customFormat="1" ht="15" customHeight="1">
      <c r="B66" s="32" t="s">
        <v>40</v>
      </c>
      <c r="C66" s="9">
        <v>117.9</v>
      </c>
      <c r="D66" s="8">
        <v>114.46</v>
      </c>
      <c r="E66" s="9">
        <v>114.58</v>
      </c>
      <c r="F66" s="8">
        <v>122.82</v>
      </c>
      <c r="G66" s="8">
        <v>139.56</v>
      </c>
      <c r="H66" s="9">
        <v>153</v>
      </c>
      <c r="I66" s="8">
        <v>239.4</v>
      </c>
      <c r="J66" s="8">
        <v>257.6</v>
      </c>
      <c r="K66" s="8">
        <v>254.5</v>
      </c>
      <c r="L66" s="9">
        <v>274.5</v>
      </c>
      <c r="M66" s="9">
        <v>301.2</v>
      </c>
      <c r="N66" s="9">
        <v>281.8</v>
      </c>
      <c r="O66" s="9">
        <v>256.7</v>
      </c>
      <c r="P66" s="10">
        <v>289.3</v>
      </c>
      <c r="Q66" s="11">
        <v>364.8</v>
      </c>
      <c r="R66" s="13">
        <v>392.1</v>
      </c>
      <c r="S66" s="13">
        <v>402.1</v>
      </c>
      <c r="T66" s="13">
        <v>424.6</v>
      </c>
      <c r="U66" s="13">
        <v>483.3</v>
      </c>
      <c r="V66" s="26">
        <v>545.8</v>
      </c>
      <c r="W66" s="26">
        <v>649</v>
      </c>
      <c r="X66" s="26">
        <v>743.2</v>
      </c>
      <c r="Y66" s="33">
        <v>799.9</v>
      </c>
    </row>
    <row r="67" spans="2:25" s="5" customFormat="1" ht="15" customHeight="1">
      <c r="B67" s="32" t="s">
        <v>41</v>
      </c>
      <c r="C67" s="9">
        <v>159.7</v>
      </c>
      <c r="D67" s="8">
        <v>166.68</v>
      </c>
      <c r="E67" s="9">
        <v>177</v>
      </c>
      <c r="F67" s="8">
        <v>170.3</v>
      </c>
      <c r="G67" s="8">
        <v>169.44</v>
      </c>
      <c r="H67" s="9">
        <v>186.8</v>
      </c>
      <c r="I67" s="8">
        <v>212.7</v>
      </c>
      <c r="J67" s="8">
        <v>333.2</v>
      </c>
      <c r="K67" s="8">
        <v>369.7</v>
      </c>
      <c r="L67" s="9">
        <v>368.3</v>
      </c>
      <c r="M67" s="9">
        <v>323.2</v>
      </c>
      <c r="N67" s="9">
        <v>317.8</v>
      </c>
      <c r="O67" s="9">
        <v>338.7</v>
      </c>
      <c r="P67" s="10">
        <v>380.8</v>
      </c>
      <c r="Q67" s="11">
        <v>459</v>
      </c>
      <c r="R67" s="13">
        <v>473.4</v>
      </c>
      <c r="S67" s="13">
        <v>500.8</v>
      </c>
      <c r="T67" s="13">
        <v>546.2</v>
      </c>
      <c r="U67" s="13">
        <v>626.4</v>
      </c>
      <c r="V67" s="26">
        <v>700.7</v>
      </c>
      <c r="W67" s="26">
        <v>791.3</v>
      </c>
      <c r="X67" s="26">
        <v>856.5</v>
      </c>
      <c r="Y67" s="33">
        <v>895.9</v>
      </c>
    </row>
    <row r="68" spans="2:25" s="5" customFormat="1" ht="15" customHeight="1">
      <c r="B68" s="31" t="s">
        <v>49</v>
      </c>
      <c r="C68" s="15">
        <v>1163.3</v>
      </c>
      <c r="D68" s="14">
        <v>1268.36</v>
      </c>
      <c r="E68" s="15">
        <v>1444.08</v>
      </c>
      <c r="F68" s="14">
        <v>1643</v>
      </c>
      <c r="G68" s="14">
        <v>2422.4</v>
      </c>
      <c r="H68" s="15">
        <v>2542.7999999999997</v>
      </c>
      <c r="I68" s="14">
        <v>3266</v>
      </c>
      <c r="J68" s="14">
        <v>4174.6</v>
      </c>
      <c r="K68" s="14">
        <v>4828</v>
      </c>
      <c r="L68" s="15">
        <v>4702.9</v>
      </c>
      <c r="M68" s="15">
        <v>4505.000000000001</v>
      </c>
      <c r="N68" s="15">
        <v>4507.9</v>
      </c>
      <c r="O68" s="15">
        <v>4726.2</v>
      </c>
      <c r="P68" s="16">
        <v>5204.900000000001</v>
      </c>
      <c r="Q68" s="16">
        <v>5915.199999999999</v>
      </c>
      <c r="R68" s="17">
        <v>6450.299999999999</v>
      </c>
      <c r="S68" s="17">
        <v>6793</v>
      </c>
      <c r="T68" s="17">
        <v>7456.700000000001</v>
      </c>
      <c r="U68" s="17">
        <v>8295.9</v>
      </c>
      <c r="V68" s="15">
        <v>8783</v>
      </c>
      <c r="W68" s="15">
        <v>9467.1</v>
      </c>
      <c r="X68" s="15">
        <v>10653.6</v>
      </c>
      <c r="Y68" s="30">
        <v>11104.8</v>
      </c>
    </row>
    <row r="69" spans="2:25" s="5" customFormat="1" ht="15" customHeight="1">
      <c r="B69" s="32" t="s">
        <v>15</v>
      </c>
      <c r="C69" s="9">
        <v>139.3</v>
      </c>
      <c r="D69" s="8">
        <v>130.94</v>
      </c>
      <c r="E69" s="9">
        <v>158.76</v>
      </c>
      <c r="F69" s="8">
        <v>193.44</v>
      </c>
      <c r="G69" s="8">
        <v>246.22</v>
      </c>
      <c r="H69" s="9">
        <v>262.8</v>
      </c>
      <c r="I69" s="8">
        <v>307.5</v>
      </c>
      <c r="J69" s="8">
        <v>335.3</v>
      </c>
      <c r="K69" s="8">
        <v>376.9</v>
      </c>
      <c r="L69" s="9">
        <v>380.6</v>
      </c>
      <c r="M69" s="9">
        <v>365</v>
      </c>
      <c r="N69" s="9">
        <v>337.1</v>
      </c>
      <c r="O69" s="9">
        <v>382.2</v>
      </c>
      <c r="P69" s="10">
        <v>451</v>
      </c>
      <c r="Q69" s="11">
        <v>559.8</v>
      </c>
      <c r="R69" s="13">
        <v>587.2</v>
      </c>
      <c r="S69" s="13">
        <v>620.8</v>
      </c>
      <c r="T69" s="13">
        <v>667.4</v>
      </c>
      <c r="U69" s="13">
        <v>723.8</v>
      </c>
      <c r="V69" s="26">
        <v>780.8</v>
      </c>
      <c r="W69" s="26">
        <v>838.6</v>
      </c>
      <c r="X69" s="26">
        <v>987.6</v>
      </c>
      <c r="Y69" s="33">
        <v>1061.8</v>
      </c>
    </row>
    <row r="70" spans="2:25" s="5" customFormat="1" ht="15" customHeight="1">
      <c r="B70" s="32" t="s">
        <v>16</v>
      </c>
      <c r="C70" s="9">
        <v>140.1</v>
      </c>
      <c r="D70" s="8">
        <v>138.76</v>
      </c>
      <c r="E70" s="9">
        <v>149.9</v>
      </c>
      <c r="F70" s="8">
        <v>163.66</v>
      </c>
      <c r="G70" s="8">
        <v>223.32</v>
      </c>
      <c r="H70" s="9">
        <v>291.5</v>
      </c>
      <c r="I70" s="8">
        <v>353.2</v>
      </c>
      <c r="J70" s="8">
        <v>481</v>
      </c>
      <c r="K70" s="8">
        <v>581.4</v>
      </c>
      <c r="L70" s="9">
        <v>609.6</v>
      </c>
      <c r="M70" s="9">
        <v>615.4</v>
      </c>
      <c r="N70" s="9">
        <v>610.6</v>
      </c>
      <c r="O70" s="9">
        <v>633.9</v>
      </c>
      <c r="P70" s="10">
        <v>710.7</v>
      </c>
      <c r="Q70" s="11">
        <v>811.4</v>
      </c>
      <c r="R70" s="13">
        <v>881</v>
      </c>
      <c r="S70" s="13">
        <v>979</v>
      </c>
      <c r="T70" s="13">
        <v>1029.3</v>
      </c>
      <c r="U70" s="13">
        <v>1108.7</v>
      </c>
      <c r="V70" s="26">
        <v>1188.7</v>
      </c>
      <c r="W70" s="26">
        <v>1271.6</v>
      </c>
      <c r="X70" s="26">
        <v>1357.4</v>
      </c>
      <c r="Y70" s="33">
        <v>1437.4</v>
      </c>
    </row>
    <row r="71" spans="2:25" s="5" customFormat="1" ht="15" customHeight="1">
      <c r="B71" s="32" t="s">
        <v>17</v>
      </c>
      <c r="C71" s="9">
        <v>118</v>
      </c>
      <c r="D71" s="8">
        <v>121.94</v>
      </c>
      <c r="E71" s="9">
        <v>135.12</v>
      </c>
      <c r="F71" s="8">
        <v>132.68</v>
      </c>
      <c r="G71" s="8">
        <v>239.88</v>
      </c>
      <c r="H71" s="9">
        <v>305</v>
      </c>
      <c r="I71" s="8">
        <v>440.5</v>
      </c>
      <c r="J71" s="8">
        <v>592</v>
      </c>
      <c r="K71" s="8">
        <v>708.5</v>
      </c>
      <c r="L71" s="9">
        <v>709.9</v>
      </c>
      <c r="M71" s="9">
        <v>675.6</v>
      </c>
      <c r="N71" s="9">
        <v>693.2</v>
      </c>
      <c r="O71" s="9">
        <v>797.7</v>
      </c>
      <c r="P71" s="10">
        <v>920.3</v>
      </c>
      <c r="Q71" s="11">
        <v>1046.1</v>
      </c>
      <c r="R71" s="13">
        <v>1091.6</v>
      </c>
      <c r="S71" s="13">
        <v>1049.4</v>
      </c>
      <c r="T71" s="13">
        <v>1099.6</v>
      </c>
      <c r="U71" s="13">
        <v>1181.3</v>
      </c>
      <c r="V71" s="26">
        <v>1248.6</v>
      </c>
      <c r="W71" s="26">
        <v>1374.8</v>
      </c>
      <c r="X71" s="26">
        <v>1494.8</v>
      </c>
      <c r="Y71" s="33">
        <v>1566.6</v>
      </c>
    </row>
    <row r="72" spans="2:25" s="5" customFormat="1" ht="15" customHeight="1">
      <c r="B72" s="32" t="s">
        <v>18</v>
      </c>
      <c r="C72" s="9">
        <v>87.9</v>
      </c>
      <c r="D72" s="8">
        <v>105.28</v>
      </c>
      <c r="E72" s="9">
        <v>110.72</v>
      </c>
      <c r="F72" s="8">
        <v>118.5</v>
      </c>
      <c r="G72" s="8">
        <v>138.96</v>
      </c>
      <c r="H72" s="9">
        <v>157.2</v>
      </c>
      <c r="I72" s="8">
        <v>233.1</v>
      </c>
      <c r="J72" s="8">
        <v>322.7</v>
      </c>
      <c r="K72" s="8">
        <v>375.9</v>
      </c>
      <c r="L72" s="9">
        <v>364.8</v>
      </c>
      <c r="M72" s="9">
        <v>321.3</v>
      </c>
      <c r="N72" s="9">
        <v>323.9</v>
      </c>
      <c r="O72" s="12">
        <v>298.6</v>
      </c>
      <c r="P72" s="10">
        <v>328.6</v>
      </c>
      <c r="Q72" s="11">
        <v>394.7</v>
      </c>
      <c r="R72" s="13">
        <v>429.5</v>
      </c>
      <c r="S72" s="13">
        <v>450.2</v>
      </c>
      <c r="T72" s="13">
        <v>488.2</v>
      </c>
      <c r="U72" s="13">
        <v>534.2</v>
      </c>
      <c r="V72" s="26">
        <v>606.9</v>
      </c>
      <c r="W72" s="26">
        <v>677.1</v>
      </c>
      <c r="X72" s="26">
        <v>744.1</v>
      </c>
      <c r="Y72" s="33">
        <v>835.2</v>
      </c>
    </row>
    <row r="73" spans="2:25" s="5" customFormat="1" ht="15" customHeight="1">
      <c r="B73" s="32" t="s">
        <v>83</v>
      </c>
      <c r="C73" s="9">
        <v>421.4</v>
      </c>
      <c r="D73" s="8">
        <v>486.86</v>
      </c>
      <c r="E73" s="9">
        <v>569.2</v>
      </c>
      <c r="F73" s="8">
        <v>625.56</v>
      </c>
      <c r="G73" s="8">
        <v>825.5</v>
      </c>
      <c r="H73" s="9">
        <v>825.9</v>
      </c>
      <c r="I73" s="8">
        <v>1009.5</v>
      </c>
      <c r="J73" s="8">
        <v>1275.7</v>
      </c>
      <c r="K73" s="8">
        <v>1460.6</v>
      </c>
      <c r="L73" s="9">
        <v>1408.5</v>
      </c>
      <c r="M73" s="9">
        <v>1387.3</v>
      </c>
      <c r="N73" s="9">
        <v>1430.1</v>
      </c>
      <c r="O73" s="9">
        <v>1452.7</v>
      </c>
      <c r="P73" s="10">
        <v>1519.8</v>
      </c>
      <c r="Q73" s="11">
        <v>1621.8</v>
      </c>
      <c r="R73" s="13">
        <v>1729.8</v>
      </c>
      <c r="S73" s="13">
        <v>1762.7</v>
      </c>
      <c r="T73" s="13">
        <v>2090.3</v>
      </c>
      <c r="U73" s="13">
        <v>2457.4</v>
      </c>
      <c r="V73" s="26">
        <v>2545.5</v>
      </c>
      <c r="W73" s="26">
        <v>2746.2</v>
      </c>
      <c r="X73" s="26">
        <v>3111.5</v>
      </c>
      <c r="Y73" s="33">
        <v>3288.8</v>
      </c>
    </row>
    <row r="74" spans="2:25" s="5" customFormat="1" ht="15" customHeight="1">
      <c r="B74" s="32" t="s">
        <v>19</v>
      </c>
      <c r="C74" s="9">
        <v>256.6</v>
      </c>
      <c r="D74" s="8">
        <v>284.58</v>
      </c>
      <c r="E74" s="9">
        <v>320.38</v>
      </c>
      <c r="F74" s="8">
        <v>409.16</v>
      </c>
      <c r="G74" s="8">
        <v>748.52</v>
      </c>
      <c r="H74" s="9">
        <v>700.4</v>
      </c>
      <c r="I74" s="8">
        <v>922.2</v>
      </c>
      <c r="J74" s="8">
        <v>1167.9</v>
      </c>
      <c r="K74" s="8">
        <v>1324.7</v>
      </c>
      <c r="L74" s="9">
        <v>1229.5</v>
      </c>
      <c r="M74" s="9">
        <v>1140.4</v>
      </c>
      <c r="N74" s="9">
        <v>1113</v>
      </c>
      <c r="O74" s="9">
        <v>1161.1</v>
      </c>
      <c r="P74" s="10">
        <v>1274.5</v>
      </c>
      <c r="Q74" s="11">
        <v>1481.4</v>
      </c>
      <c r="R74" s="13">
        <v>1731.2</v>
      </c>
      <c r="S74" s="13">
        <v>1930.9</v>
      </c>
      <c r="T74" s="13">
        <v>2081.9</v>
      </c>
      <c r="U74" s="13">
        <v>2290.5</v>
      </c>
      <c r="V74" s="26">
        <v>2412.5</v>
      </c>
      <c r="W74" s="26">
        <v>2558.8</v>
      </c>
      <c r="X74" s="26">
        <v>2958.2</v>
      </c>
      <c r="Y74" s="33">
        <v>2915</v>
      </c>
    </row>
    <row r="75" spans="2:25" s="5" customFormat="1" ht="15" customHeight="1">
      <c r="B75" s="31" t="s">
        <v>77</v>
      </c>
      <c r="C75" s="15" t="str">
        <f>C76</f>
        <v>-</v>
      </c>
      <c r="D75" s="15" t="str">
        <f aca="true" t="shared" si="5" ref="D75:V75">D76</f>
        <v>-</v>
      </c>
      <c r="E75" s="15" t="str">
        <f t="shared" si="5"/>
        <v>-</v>
      </c>
      <c r="F75" s="15" t="str">
        <f t="shared" si="5"/>
        <v>-</v>
      </c>
      <c r="G75" s="15" t="str">
        <f t="shared" si="5"/>
        <v>-</v>
      </c>
      <c r="H75" s="15" t="str">
        <f t="shared" si="5"/>
        <v>-</v>
      </c>
      <c r="I75" s="15" t="str">
        <f t="shared" si="5"/>
        <v>-</v>
      </c>
      <c r="J75" s="15">
        <f t="shared" si="5"/>
        <v>45.7</v>
      </c>
      <c r="K75" s="15">
        <f t="shared" si="5"/>
        <v>35.8</v>
      </c>
      <c r="L75" s="15">
        <f t="shared" si="5"/>
        <v>49.3</v>
      </c>
      <c r="M75" s="15">
        <f t="shared" si="5"/>
        <v>64.3</v>
      </c>
      <c r="N75" s="15">
        <f t="shared" si="5"/>
        <v>65.2</v>
      </c>
      <c r="O75" s="15">
        <f t="shared" si="5"/>
        <v>69.3</v>
      </c>
      <c r="P75" s="15">
        <f t="shared" si="5"/>
        <v>91.2</v>
      </c>
      <c r="Q75" s="15">
        <f t="shared" si="5"/>
        <v>96.4</v>
      </c>
      <c r="R75" s="15">
        <f t="shared" si="5"/>
        <v>102.4</v>
      </c>
      <c r="S75" s="15">
        <f t="shared" si="5"/>
        <v>105.6</v>
      </c>
      <c r="T75" s="15">
        <f t="shared" si="5"/>
        <v>111.9</v>
      </c>
      <c r="U75" s="15">
        <f t="shared" si="5"/>
        <v>121.5</v>
      </c>
      <c r="V75" s="15">
        <f t="shared" si="5"/>
        <v>134.6</v>
      </c>
      <c r="W75" s="15">
        <v>161.6</v>
      </c>
      <c r="X75" s="15">
        <v>199.4</v>
      </c>
      <c r="Y75" s="30">
        <v>246.8</v>
      </c>
    </row>
    <row r="76" spans="2:25" s="5" customFormat="1" ht="15" customHeight="1">
      <c r="B76" s="32" t="s">
        <v>57</v>
      </c>
      <c r="C76" s="9" t="s">
        <v>58</v>
      </c>
      <c r="D76" s="9" t="s">
        <v>58</v>
      </c>
      <c r="E76" s="9" t="s">
        <v>58</v>
      </c>
      <c r="F76" s="9" t="s">
        <v>58</v>
      </c>
      <c r="G76" s="9" t="s">
        <v>58</v>
      </c>
      <c r="H76" s="9" t="s">
        <v>58</v>
      </c>
      <c r="I76" s="9" t="s">
        <v>58</v>
      </c>
      <c r="J76" s="8">
        <v>45.7</v>
      </c>
      <c r="K76" s="8">
        <v>35.8</v>
      </c>
      <c r="L76" s="9">
        <v>49.3</v>
      </c>
      <c r="M76" s="21">
        <v>64.3</v>
      </c>
      <c r="N76" s="21">
        <v>65.2</v>
      </c>
      <c r="O76" s="9">
        <v>69.3</v>
      </c>
      <c r="P76" s="10">
        <v>91.2</v>
      </c>
      <c r="Q76" s="11">
        <v>96.4</v>
      </c>
      <c r="R76" s="13">
        <v>102.4</v>
      </c>
      <c r="S76" s="13">
        <v>105.6</v>
      </c>
      <c r="T76" s="13">
        <v>111.9</v>
      </c>
      <c r="U76" s="13">
        <v>121.5</v>
      </c>
      <c r="V76" s="26">
        <v>134.6</v>
      </c>
      <c r="W76" s="26">
        <v>161.6</v>
      </c>
      <c r="X76" s="26">
        <v>199.4</v>
      </c>
      <c r="Y76" s="53">
        <v>246.8</v>
      </c>
    </row>
    <row r="77" spans="2:25" s="5" customFormat="1" ht="15" customHeight="1">
      <c r="B77" s="32" t="s">
        <v>78</v>
      </c>
      <c r="C77" s="9" t="s">
        <v>74</v>
      </c>
      <c r="D77" s="9" t="s">
        <v>74</v>
      </c>
      <c r="E77" s="9" t="s">
        <v>74</v>
      </c>
      <c r="F77" s="9" t="s">
        <v>74</v>
      </c>
      <c r="G77" s="9" t="s">
        <v>74</v>
      </c>
      <c r="H77" s="9" t="s">
        <v>74</v>
      </c>
      <c r="I77" s="9" t="s">
        <v>74</v>
      </c>
      <c r="J77" s="9" t="s">
        <v>74</v>
      </c>
      <c r="K77" s="9" t="s">
        <v>74</v>
      </c>
      <c r="L77" s="9" t="s">
        <v>74</v>
      </c>
      <c r="M77" s="9" t="s">
        <v>74</v>
      </c>
      <c r="N77" s="9" t="s">
        <v>74</v>
      </c>
      <c r="O77" s="9" t="s">
        <v>74</v>
      </c>
      <c r="P77" s="9" t="s">
        <v>74</v>
      </c>
      <c r="Q77" s="9" t="s">
        <v>74</v>
      </c>
      <c r="R77" s="9" t="s">
        <v>74</v>
      </c>
      <c r="S77" s="9" t="s">
        <v>74</v>
      </c>
      <c r="T77" s="9" t="s">
        <v>74</v>
      </c>
      <c r="U77" s="9" t="s">
        <v>74</v>
      </c>
      <c r="V77" s="9" t="s">
        <v>74</v>
      </c>
      <c r="W77" s="9" t="s">
        <v>74</v>
      </c>
      <c r="X77" s="9" t="s">
        <v>84</v>
      </c>
      <c r="Y77" s="34" t="s">
        <v>84</v>
      </c>
    </row>
    <row r="78" spans="2:25" s="5" customFormat="1" ht="15" customHeight="1">
      <c r="B78" s="32" t="s">
        <v>79</v>
      </c>
      <c r="C78" s="9" t="s">
        <v>74</v>
      </c>
      <c r="D78" s="9" t="s">
        <v>74</v>
      </c>
      <c r="E78" s="9" t="s">
        <v>74</v>
      </c>
      <c r="F78" s="9" t="s">
        <v>74</v>
      </c>
      <c r="G78" s="9" t="s">
        <v>74</v>
      </c>
      <c r="H78" s="9" t="s">
        <v>74</v>
      </c>
      <c r="I78" s="9" t="s">
        <v>74</v>
      </c>
      <c r="J78" s="9" t="s">
        <v>74</v>
      </c>
      <c r="K78" s="9" t="s">
        <v>74</v>
      </c>
      <c r="L78" s="9" t="s">
        <v>74</v>
      </c>
      <c r="M78" s="9" t="s">
        <v>74</v>
      </c>
      <c r="N78" s="9" t="s">
        <v>74</v>
      </c>
      <c r="O78" s="9" t="s">
        <v>74</v>
      </c>
      <c r="P78" s="9" t="s">
        <v>74</v>
      </c>
      <c r="Q78" s="9" t="s">
        <v>74</v>
      </c>
      <c r="R78" s="9" t="s">
        <v>74</v>
      </c>
      <c r="S78" s="9" t="s">
        <v>74</v>
      </c>
      <c r="T78" s="9" t="s">
        <v>74</v>
      </c>
      <c r="U78" s="9" t="s">
        <v>74</v>
      </c>
      <c r="V78" s="9" t="s">
        <v>74</v>
      </c>
      <c r="W78" s="9" t="s">
        <v>74</v>
      </c>
      <c r="X78" s="9" t="s">
        <v>84</v>
      </c>
      <c r="Y78" s="34" t="s">
        <v>84</v>
      </c>
    </row>
    <row r="79" spans="2:25" s="5" customFormat="1" ht="15" customHeight="1">
      <c r="B79" s="32" t="s">
        <v>80</v>
      </c>
      <c r="C79" s="9" t="s">
        <v>74</v>
      </c>
      <c r="D79" s="9" t="s">
        <v>74</v>
      </c>
      <c r="E79" s="9" t="s">
        <v>74</v>
      </c>
      <c r="F79" s="9" t="s">
        <v>74</v>
      </c>
      <c r="G79" s="9" t="s">
        <v>74</v>
      </c>
      <c r="H79" s="9" t="s">
        <v>74</v>
      </c>
      <c r="I79" s="9" t="s">
        <v>74</v>
      </c>
      <c r="J79" s="9" t="s">
        <v>74</v>
      </c>
      <c r="K79" s="9" t="s">
        <v>74</v>
      </c>
      <c r="L79" s="9" t="s">
        <v>74</v>
      </c>
      <c r="M79" s="9" t="s">
        <v>74</v>
      </c>
      <c r="N79" s="9" t="s">
        <v>74</v>
      </c>
      <c r="O79" s="9" t="s">
        <v>74</v>
      </c>
      <c r="P79" s="9" t="s">
        <v>74</v>
      </c>
      <c r="Q79" s="9" t="s">
        <v>74</v>
      </c>
      <c r="R79" s="9" t="s">
        <v>74</v>
      </c>
      <c r="S79" s="9" t="s">
        <v>74</v>
      </c>
      <c r="T79" s="9" t="s">
        <v>74</v>
      </c>
      <c r="U79" s="9" t="s">
        <v>74</v>
      </c>
      <c r="V79" s="9" t="s">
        <v>74</v>
      </c>
      <c r="W79" s="9" t="s">
        <v>74</v>
      </c>
      <c r="X79" s="9" t="s">
        <v>84</v>
      </c>
      <c r="Y79" s="34" t="s">
        <v>84</v>
      </c>
    </row>
    <row r="80" spans="2:25" s="5" customFormat="1" ht="15" customHeight="1">
      <c r="B80" s="32" t="s">
        <v>81</v>
      </c>
      <c r="C80" s="9" t="s">
        <v>74</v>
      </c>
      <c r="D80" s="9" t="s">
        <v>74</v>
      </c>
      <c r="E80" s="9" t="s">
        <v>74</v>
      </c>
      <c r="F80" s="9" t="s">
        <v>74</v>
      </c>
      <c r="G80" s="9" t="s">
        <v>74</v>
      </c>
      <c r="H80" s="9" t="s">
        <v>74</v>
      </c>
      <c r="I80" s="9" t="s">
        <v>74</v>
      </c>
      <c r="J80" s="9" t="s">
        <v>74</v>
      </c>
      <c r="K80" s="9" t="s">
        <v>74</v>
      </c>
      <c r="L80" s="9" t="s">
        <v>74</v>
      </c>
      <c r="M80" s="9" t="s">
        <v>74</v>
      </c>
      <c r="N80" s="9" t="s">
        <v>74</v>
      </c>
      <c r="O80" s="9" t="s">
        <v>74</v>
      </c>
      <c r="P80" s="9" t="s">
        <v>74</v>
      </c>
      <c r="Q80" s="9" t="s">
        <v>74</v>
      </c>
      <c r="R80" s="9" t="s">
        <v>74</v>
      </c>
      <c r="S80" s="9" t="s">
        <v>74</v>
      </c>
      <c r="T80" s="9" t="s">
        <v>74</v>
      </c>
      <c r="U80" s="9" t="s">
        <v>74</v>
      </c>
      <c r="V80" s="9" t="s">
        <v>74</v>
      </c>
      <c r="W80" s="9" t="s">
        <v>74</v>
      </c>
      <c r="X80" s="9" t="s">
        <v>84</v>
      </c>
      <c r="Y80" s="34" t="s">
        <v>84</v>
      </c>
    </row>
    <row r="81" spans="2:25" s="5" customFormat="1" ht="15" customHeight="1">
      <c r="B81" s="31" t="s">
        <v>82</v>
      </c>
      <c r="C81" s="15">
        <f>C82+C83+C84+C85+C86</f>
        <v>720.9</v>
      </c>
      <c r="D81" s="15">
        <f aca="true" t="shared" si="6" ref="D81:V81">D82+D83+D84+D85+D86</f>
        <v>732.02</v>
      </c>
      <c r="E81" s="15">
        <f t="shared" si="6"/>
        <v>786.8000000000001</v>
      </c>
      <c r="F81" s="15">
        <f t="shared" si="6"/>
        <v>820.54</v>
      </c>
      <c r="G81" s="15">
        <f t="shared" si="6"/>
        <v>1023.4599999999999</v>
      </c>
      <c r="H81" s="15">
        <f t="shared" si="6"/>
        <v>1199.8</v>
      </c>
      <c r="I81" s="15">
        <f t="shared" si="6"/>
        <v>1434.8999999999999</v>
      </c>
      <c r="J81" s="15">
        <f t="shared" si="6"/>
        <v>1757.1000000000001</v>
      </c>
      <c r="K81" s="15">
        <f t="shared" si="6"/>
        <v>1977.1</v>
      </c>
      <c r="L81" s="15">
        <f t="shared" si="6"/>
        <v>2023.0000000000002</v>
      </c>
      <c r="M81" s="15">
        <f t="shared" si="6"/>
        <v>2029.8</v>
      </c>
      <c r="N81" s="15">
        <f t="shared" si="6"/>
        <v>2232.2000000000003</v>
      </c>
      <c r="O81" s="15">
        <f t="shared" si="6"/>
        <v>2397.6</v>
      </c>
      <c r="P81" s="15">
        <f t="shared" si="6"/>
        <v>2802.8999999999996</v>
      </c>
      <c r="Q81" s="15">
        <f t="shared" si="6"/>
        <v>3390.6000000000004</v>
      </c>
      <c r="R81" s="15">
        <f t="shared" si="6"/>
        <v>3709.8</v>
      </c>
      <c r="S81" s="15">
        <f t="shared" si="6"/>
        <v>3748.5</v>
      </c>
      <c r="T81" s="15">
        <f t="shared" si="6"/>
        <v>3614.4999999999995</v>
      </c>
      <c r="U81" s="15">
        <f t="shared" si="6"/>
        <v>4084.5000000000005</v>
      </c>
      <c r="V81" s="15">
        <f t="shared" si="6"/>
        <v>4521.9</v>
      </c>
      <c r="W81" s="15">
        <v>5057</v>
      </c>
      <c r="X81" s="15">
        <v>5353</v>
      </c>
      <c r="Y81" s="30">
        <v>5432.7</v>
      </c>
    </row>
    <row r="82" spans="2:25" s="5" customFormat="1" ht="15" customHeight="1">
      <c r="B82" s="32" t="s">
        <v>54</v>
      </c>
      <c r="C82" s="9">
        <v>248.6</v>
      </c>
      <c r="D82" s="8">
        <v>269.18</v>
      </c>
      <c r="E82" s="9">
        <v>314.16</v>
      </c>
      <c r="F82" s="8">
        <v>362.28</v>
      </c>
      <c r="G82" s="8">
        <v>447.86</v>
      </c>
      <c r="H82" s="9">
        <v>482.7</v>
      </c>
      <c r="I82" s="8">
        <v>589.1</v>
      </c>
      <c r="J82" s="8">
        <v>693.6</v>
      </c>
      <c r="K82" s="8">
        <v>770.7</v>
      </c>
      <c r="L82" s="9">
        <v>763.7</v>
      </c>
      <c r="M82" s="9">
        <v>729.4</v>
      </c>
      <c r="N82" s="9">
        <v>756.2</v>
      </c>
      <c r="O82" s="9">
        <v>820.3</v>
      </c>
      <c r="P82" s="10">
        <v>957</v>
      </c>
      <c r="Q82" s="11">
        <v>1144.8</v>
      </c>
      <c r="R82" s="13">
        <v>1339.5</v>
      </c>
      <c r="S82" s="13">
        <v>1323.5</v>
      </c>
      <c r="T82" s="13">
        <v>1233.3</v>
      </c>
      <c r="U82" s="13">
        <v>1328.5</v>
      </c>
      <c r="V82" s="26">
        <v>1385.6</v>
      </c>
      <c r="W82" s="26">
        <v>1455.8</v>
      </c>
      <c r="X82" s="26">
        <v>1337.1</v>
      </c>
      <c r="Y82" s="33">
        <v>1276.7</v>
      </c>
    </row>
    <row r="83" spans="2:25" s="5" customFormat="1" ht="15" customHeight="1">
      <c r="B83" s="32" t="s">
        <v>33</v>
      </c>
      <c r="C83" s="9">
        <v>94.2</v>
      </c>
      <c r="D83" s="8">
        <v>106.18</v>
      </c>
      <c r="E83" s="9">
        <v>114.68</v>
      </c>
      <c r="F83" s="8">
        <v>116.26</v>
      </c>
      <c r="G83" s="8">
        <v>138.54</v>
      </c>
      <c r="H83" s="9">
        <v>158.2</v>
      </c>
      <c r="I83" s="8">
        <v>191.1</v>
      </c>
      <c r="J83" s="8">
        <v>232</v>
      </c>
      <c r="K83" s="8">
        <v>278.8</v>
      </c>
      <c r="L83" s="9">
        <v>258.7</v>
      </c>
      <c r="M83" s="9">
        <v>281.3</v>
      </c>
      <c r="N83" s="9">
        <v>311.6</v>
      </c>
      <c r="O83" s="9">
        <v>298.3</v>
      </c>
      <c r="P83" s="10">
        <v>338.3</v>
      </c>
      <c r="Q83" s="11">
        <v>438</v>
      </c>
      <c r="R83" s="13">
        <v>470.5</v>
      </c>
      <c r="S83" s="13">
        <v>571.1</v>
      </c>
      <c r="T83" s="13">
        <v>493.9</v>
      </c>
      <c r="U83" s="13">
        <v>540.1</v>
      </c>
      <c r="V83" s="26">
        <v>631.6</v>
      </c>
      <c r="W83" s="26">
        <v>699.6</v>
      </c>
      <c r="X83" s="26">
        <v>794.2</v>
      </c>
      <c r="Y83" s="33">
        <v>888.3</v>
      </c>
    </row>
    <row r="84" spans="2:25" s="5" customFormat="1" ht="15" customHeight="1">
      <c r="B84" s="32" t="s">
        <v>35</v>
      </c>
      <c r="C84" s="9">
        <v>131.5</v>
      </c>
      <c r="D84" s="8">
        <v>114.5</v>
      </c>
      <c r="E84" s="9">
        <v>113.14</v>
      </c>
      <c r="F84" s="8">
        <v>96.82</v>
      </c>
      <c r="G84" s="8">
        <v>118.24</v>
      </c>
      <c r="H84" s="9">
        <v>127.8</v>
      </c>
      <c r="I84" s="8">
        <v>149</v>
      </c>
      <c r="J84" s="8">
        <v>210.3</v>
      </c>
      <c r="K84" s="8">
        <v>227.2</v>
      </c>
      <c r="L84" s="9">
        <v>261.7</v>
      </c>
      <c r="M84" s="9">
        <v>285</v>
      </c>
      <c r="N84" s="9">
        <v>359.3</v>
      </c>
      <c r="O84" s="9">
        <v>408.1</v>
      </c>
      <c r="P84" s="10">
        <v>508.9</v>
      </c>
      <c r="Q84" s="11">
        <v>631.6</v>
      </c>
      <c r="R84" s="13">
        <v>673.3</v>
      </c>
      <c r="S84" s="13">
        <v>604.1</v>
      </c>
      <c r="T84" s="13">
        <v>624.9</v>
      </c>
      <c r="U84" s="13">
        <v>688.7</v>
      </c>
      <c r="V84" s="26">
        <v>722.8</v>
      </c>
      <c r="W84" s="26">
        <v>823.4</v>
      </c>
      <c r="X84" s="26">
        <v>990.1</v>
      </c>
      <c r="Y84" s="33">
        <v>972.1</v>
      </c>
    </row>
    <row r="85" spans="2:25" s="5" customFormat="1" ht="15" customHeight="1">
      <c r="B85" s="32" t="s">
        <v>39</v>
      </c>
      <c r="C85" s="9">
        <v>86.5</v>
      </c>
      <c r="D85" s="8">
        <v>87.9</v>
      </c>
      <c r="E85" s="9">
        <v>91.68</v>
      </c>
      <c r="F85" s="8">
        <v>100.86</v>
      </c>
      <c r="G85" s="8">
        <v>148.66</v>
      </c>
      <c r="H85" s="9">
        <v>234.7</v>
      </c>
      <c r="I85" s="8">
        <v>286.9</v>
      </c>
      <c r="J85" s="8">
        <v>350.4</v>
      </c>
      <c r="K85" s="8">
        <v>392.9</v>
      </c>
      <c r="L85" s="9">
        <v>422.6</v>
      </c>
      <c r="M85" s="9">
        <v>453.9</v>
      </c>
      <c r="N85" s="9">
        <v>419.2</v>
      </c>
      <c r="O85" s="9">
        <v>430.7</v>
      </c>
      <c r="P85" s="10">
        <v>506.6</v>
      </c>
      <c r="Q85" s="11">
        <v>629.5</v>
      </c>
      <c r="R85" s="13">
        <v>658.4</v>
      </c>
      <c r="S85" s="13">
        <v>664.9</v>
      </c>
      <c r="T85" s="13">
        <v>688.8</v>
      </c>
      <c r="U85" s="13">
        <v>786.3</v>
      </c>
      <c r="V85" s="26">
        <v>915.2</v>
      </c>
      <c r="W85" s="26">
        <v>1123.5</v>
      </c>
      <c r="X85" s="26">
        <v>1257.5</v>
      </c>
      <c r="Y85" s="33">
        <v>1372.7</v>
      </c>
    </row>
    <row r="86" spans="2:25" s="5" customFormat="1" ht="15" customHeight="1" thickBot="1">
      <c r="B86" s="35" t="s">
        <v>42</v>
      </c>
      <c r="C86" s="36">
        <v>160.1</v>
      </c>
      <c r="D86" s="37">
        <v>154.26</v>
      </c>
      <c r="E86" s="36">
        <v>153.14</v>
      </c>
      <c r="F86" s="37">
        <v>144.32</v>
      </c>
      <c r="G86" s="37">
        <v>170.16</v>
      </c>
      <c r="H86" s="36">
        <v>196.4</v>
      </c>
      <c r="I86" s="37">
        <v>218.8</v>
      </c>
      <c r="J86" s="37">
        <v>270.8</v>
      </c>
      <c r="K86" s="37">
        <v>307.5</v>
      </c>
      <c r="L86" s="36">
        <v>316.3</v>
      </c>
      <c r="M86" s="36">
        <v>280.2</v>
      </c>
      <c r="N86" s="36">
        <v>385.9</v>
      </c>
      <c r="O86" s="36">
        <v>440.2</v>
      </c>
      <c r="P86" s="38">
        <v>492.1</v>
      </c>
      <c r="Q86" s="39">
        <v>546.7</v>
      </c>
      <c r="R86" s="40">
        <v>568.1</v>
      </c>
      <c r="S86" s="40">
        <v>584.9</v>
      </c>
      <c r="T86" s="40">
        <v>573.6</v>
      </c>
      <c r="U86" s="40">
        <v>740.9</v>
      </c>
      <c r="V86" s="41">
        <v>866.7</v>
      </c>
      <c r="W86" s="41">
        <v>954.7</v>
      </c>
      <c r="X86" s="41">
        <v>974.1</v>
      </c>
      <c r="Y86" s="42">
        <v>922.9</v>
      </c>
    </row>
    <row r="87" spans="1:10" ht="15.75" customHeight="1">
      <c r="A87" s="5"/>
      <c r="J87" s="5"/>
    </row>
    <row r="88" spans="1:10" ht="15.75" customHeight="1">
      <c r="A88" s="5"/>
      <c r="J88" s="5"/>
    </row>
    <row r="89" spans="3:23" ht="15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3" ht="15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</sheetData>
  <sheetProtection/>
  <mergeCells count="2">
    <mergeCell ref="B4:V4"/>
    <mergeCell ref="B2: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2010-07-09T06:08:23Z</dcterms:created>
  <dcterms:modified xsi:type="dcterms:W3CDTF">2023-08-11T11:24:10Z</dcterms:modified>
  <cp:category/>
  <cp:version/>
  <cp:contentType/>
  <cp:contentStatus/>
</cp:coreProperties>
</file>