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6.3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<sst xmlns="http://schemas.openxmlformats.org/spreadsheetml/2006/main" count="177" uniqueCount="85">
  <si>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-</t>
  </si>
  <si>
    <t>…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</si>
  <si>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</si>
  <si>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</si>
  <si>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</si>
  <si>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</si>
  <si>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</si>
  <si>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</si>
  <si>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</si>
  <si>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</si>
  <si>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</si>
  <si>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</si>
  <si>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</si>
  <si>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</si>
  <si>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</si>
  <si>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</si>
  <si>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</si>
  <si>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</si>
  <si>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</si>
  <si>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</si>
  <si>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</si>
  <si>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</si>
  <si>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</si>
  <si>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</si>
  <si>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</si>
  <si>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</si>
  <si>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</si>
  <si>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</si>
  <si>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</si>
  <si>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</si>
  <si>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</si>
  <si>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</si>
  <si>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</si>
  <si>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</si>
  <si>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</si>
  <si>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</si>
  <si>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</si>
  <si>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</si>
  <si>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</si>
  <si>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</si>
  <si>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</si>
  <si>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</si>
  <si>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</si>
  <si>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</si>
  <si>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</si>
  <si>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</si>
  <si>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</si>
  <si>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</si>
  <si>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</si>
  <si>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</si>
  <si>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</si>
  <si>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</si>
  <si>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</si>
  <si>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</si>
  <si>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</si>
  <si>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</si>
  <si>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</si>
  <si>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</si>
  <si>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</si>
  <si>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Naxçıvan Muxtar Respublikası</t>
  </si>
  <si>
    <t>Azərbaycan Respublikası</t>
  </si>
  <si>
    <t xml:space="preserve">Bakı şəhəri </t>
  </si>
  <si>
    <t>Gəncə-Daşkəsən iqtisadi rayonu</t>
  </si>
  <si>
    <t>Qazax-Tovuz iqtisadi rayonu</t>
  </si>
  <si>
    <t>Qarabağ iqtisadi rayonu</t>
  </si>
  <si>
    <t>Xankəndi şəhəri</t>
  </si>
  <si>
    <t>Xocalı rayonu</t>
  </si>
  <si>
    <t>Xocavənd rayonu</t>
  </si>
  <si>
    <t>Şuşa rayonu</t>
  </si>
  <si>
    <t>Lənkəran-Astara iqtisadi rayonu</t>
  </si>
  <si>
    <t>Lənkəran rayonu</t>
  </si>
  <si>
    <t>...</t>
  </si>
  <si>
    <t>Mərkəzi Aran iqtisadi rayonu</t>
  </si>
  <si>
    <t>Yevlax rayonu</t>
  </si>
  <si>
    <t>Mil-Muğan iqtisadi rayonu</t>
  </si>
  <si>
    <t>Şəki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</si>
  <si>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</si>
  <si>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</si>
  <si>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</si>
  <si>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</si>
  <si>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</si>
  <si>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</si>
  <si>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</si>
  <si>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Abşeron-Xızı iqtisadi rayonu</t>
  </si>
  <si>
    <r>
      <t xml:space="preserve">16.3 Poçt xidmətlərinin həcmi (faktiki qiymətlərlə), </t>
    </r>
    <r>
      <rPr>
        <sz val="11"/>
        <rFont val="Times New Roman"/>
        <family val="1"/>
      </rPr>
      <t xml:space="preserve"> min manat</t>
    </r>
  </si>
</sst>
</file>

<file path=xl/styles.xml><?xml version="1.0" encoding="utf-8"?>
<styleSheet xmlns="http://schemas.openxmlformats.org/spreadsheetml/2006/main">
  <numFmts count="6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0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204" fontId="4" fillId="0" borderId="19" xfId="0" applyNumberFormat="1" applyFont="1" applyFill="1" applyBorder="1" applyAlignment="1">
      <alignment/>
    </xf>
    <xf numFmtId="204" fontId="4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4" fillId="0" borderId="19" xfId="0" applyNumberFormat="1" applyFont="1" applyFill="1" applyBorder="1" applyAlignment="1">
      <alignment horizontal="right" vertical="center" wrapText="1"/>
    </xf>
    <xf numFmtId="204" fontId="4" fillId="0" borderId="19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204" fontId="4" fillId="0" borderId="19" xfId="145" applyNumberFormat="1" applyFont="1" applyFill="1" applyBorder="1" applyAlignment="1">
      <alignment horizontal="right" vertical="center" wrapText="1"/>
      <protection/>
    </xf>
    <xf numFmtId="204" fontId="23" fillId="0" borderId="19" xfId="145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204" fontId="3" fillId="0" borderId="19" xfId="0" applyNumberFormat="1" applyFont="1" applyFill="1" applyBorder="1" applyAlignment="1">
      <alignment/>
    </xf>
    <xf numFmtId="204" fontId="3" fillId="0" borderId="19" xfId="145" applyNumberFormat="1" applyFont="1" applyFill="1" applyBorder="1">
      <alignment/>
      <protection/>
    </xf>
    <xf numFmtId="204" fontId="3" fillId="0" borderId="19" xfId="0" applyNumberFormat="1" applyFont="1" applyFill="1" applyBorder="1" applyAlignment="1">
      <alignment horizontal="right"/>
    </xf>
    <xf numFmtId="204" fontId="3" fillId="0" borderId="19" xfId="145" applyNumberFormat="1" applyFont="1" applyFill="1" applyBorder="1" applyAlignment="1">
      <alignment horizontal="right"/>
      <protection/>
    </xf>
    <xf numFmtId="204" fontId="3" fillId="0" borderId="19" xfId="0" applyNumberFormat="1" applyFont="1" applyFill="1" applyBorder="1" applyAlignment="1">
      <alignment horizontal="right" wrapText="1"/>
    </xf>
    <xf numFmtId="204" fontId="3" fillId="0" borderId="19" xfId="0" applyNumberFormat="1" applyFont="1" applyFill="1" applyBorder="1" applyAlignment="1">
      <alignment horizontal="right" vertical="center" wrapText="1"/>
    </xf>
    <xf numFmtId="204" fontId="4" fillId="0" borderId="0" xfId="0" applyNumberFormat="1" applyFont="1" applyFill="1" applyAlignment="1">
      <alignment/>
    </xf>
    <xf numFmtId="204" fontId="3" fillId="0" borderId="19" xfId="145" applyNumberFormat="1" applyFont="1" applyFill="1" applyBorder="1" applyAlignment="1">
      <alignment horizontal="right" vertical="center" wrapText="1"/>
      <protection/>
    </xf>
    <xf numFmtId="205" fontId="4" fillId="0" borderId="0" xfId="0" applyNumberFormat="1" applyFont="1" applyFill="1" applyAlignment="1">
      <alignment/>
    </xf>
    <xf numFmtId="0" fontId="4" fillId="55" borderId="0" xfId="0" applyFont="1" applyFill="1" applyAlignment="1">
      <alignment/>
    </xf>
    <xf numFmtId="0" fontId="3" fillId="0" borderId="20" xfId="0" applyFont="1" applyFill="1" applyBorder="1" applyAlignment="1">
      <alignment/>
    </xf>
    <xf numFmtId="204" fontId="3" fillId="55" borderId="21" xfId="0" applyNumberFormat="1" applyFont="1" applyFill="1" applyBorder="1" applyAlignment="1">
      <alignment horizontal="right"/>
    </xf>
    <xf numFmtId="204" fontId="3" fillId="55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 indent="1" readingOrder="1"/>
    </xf>
    <xf numFmtId="204" fontId="4" fillId="55" borderId="21" xfId="0" applyNumberFormat="1" applyFont="1" applyFill="1" applyBorder="1" applyAlignment="1">
      <alignment horizontal="right" wrapText="1"/>
    </xf>
    <xf numFmtId="204" fontId="4" fillId="55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indent="1" readingOrder="1"/>
    </xf>
    <xf numFmtId="204" fontId="4" fillId="0" borderId="23" xfId="0" applyNumberFormat="1" applyFont="1" applyFill="1" applyBorder="1" applyAlignment="1">
      <alignment horizontal="right"/>
    </xf>
    <xf numFmtId="204" fontId="4" fillId="0" borderId="23" xfId="0" applyNumberFormat="1" applyFont="1" applyFill="1" applyBorder="1" applyAlignment="1">
      <alignment/>
    </xf>
    <xf numFmtId="204" fontId="4" fillId="0" borderId="23" xfId="0" applyNumberFormat="1" applyFont="1" applyFill="1" applyBorder="1" applyAlignment="1">
      <alignment horizontal="right" wrapText="1"/>
    </xf>
    <xf numFmtId="204" fontId="4" fillId="0" borderId="23" xfId="0" applyNumberFormat="1" applyFont="1" applyFill="1" applyBorder="1" applyAlignment="1">
      <alignment horizontal="right" vertical="center" wrapText="1"/>
    </xf>
    <xf numFmtId="204" fontId="4" fillId="0" borderId="23" xfId="145" applyNumberFormat="1" applyFont="1" applyFill="1" applyBorder="1" applyAlignment="1">
      <alignment horizontal="right" vertical="center" wrapText="1"/>
      <protection/>
    </xf>
    <xf numFmtId="204" fontId="4" fillId="55" borderId="24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/>
    </xf>
    <xf numFmtId="204" fontId="3" fillId="0" borderId="26" xfId="0" applyNumberFormat="1" applyFont="1" applyFill="1" applyBorder="1" applyAlignment="1">
      <alignment horizontal="right"/>
    </xf>
    <xf numFmtId="204" fontId="3" fillId="0" borderId="26" xfId="0" applyNumberFormat="1" applyFont="1" applyFill="1" applyBorder="1" applyAlignment="1">
      <alignment/>
    </xf>
    <xf numFmtId="204" fontId="3" fillId="0" borderId="26" xfId="145" applyNumberFormat="1" applyFont="1" applyFill="1" applyBorder="1" applyAlignment="1">
      <alignment horizontal="right"/>
      <protection/>
    </xf>
    <xf numFmtId="204" fontId="3" fillId="55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8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1 3" xfId="34"/>
    <cellStyle name="20% - Акцент2 2" xfId="35"/>
    <cellStyle name="20% - Акцент2 3" xfId="36"/>
    <cellStyle name="20% - Акцент3 2" xfId="37"/>
    <cellStyle name="20% - Акцент3 3" xfId="38"/>
    <cellStyle name="20% - Акцент4 2" xfId="39"/>
    <cellStyle name="20% - Акцент4 3" xfId="40"/>
    <cellStyle name="20% - Акцент5 2" xfId="41"/>
    <cellStyle name="20% - Акцент5 3" xfId="42"/>
    <cellStyle name="20% - Акцент6 2" xfId="43"/>
    <cellStyle name="20% - Акцент6 3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Акцент1 2" xfId="63"/>
    <cellStyle name="40% - Акцент1 3" xfId="64"/>
    <cellStyle name="40% - Акцент2 2" xfId="65"/>
    <cellStyle name="40% - Акцент2 3" xfId="66"/>
    <cellStyle name="40% - Акцент3 2" xfId="67"/>
    <cellStyle name="40% - Акцент3 3" xfId="68"/>
    <cellStyle name="40% - Акцент4 2" xfId="69"/>
    <cellStyle name="40% - Акцент4 3" xfId="70"/>
    <cellStyle name="40% - Акцент5 2" xfId="71"/>
    <cellStyle name="40% - Акцент5 3" xfId="72"/>
    <cellStyle name="40% - Акцент6 2" xfId="73"/>
    <cellStyle name="40% - Акцент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 2" xfId="87"/>
    <cellStyle name="60% - Акцент2 2" xfId="88"/>
    <cellStyle name="60% - Акцент3 2" xfId="89"/>
    <cellStyle name="60% - Акцент4 2" xfId="90"/>
    <cellStyle name="60% - Акцент5 2" xfId="91"/>
    <cellStyle name="60% - Акцент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4" xfId="116"/>
    <cellStyle name="Currency" xfId="117"/>
    <cellStyle name="Currency [0]" xfId="118"/>
    <cellStyle name="Explanatory Text" xfId="119"/>
    <cellStyle name="Explanatory Text 2" xfId="120"/>
    <cellStyle name="Followed Hyperlink" xfId="121"/>
    <cellStyle name="Good" xfId="122"/>
    <cellStyle name="Good 2" xfId="123"/>
    <cellStyle name="Heading 1" xfId="124"/>
    <cellStyle name="Heading 1 2" xfId="125"/>
    <cellStyle name="Heading 2" xfId="126"/>
    <cellStyle name="Heading 2 2" xfId="127"/>
    <cellStyle name="Heading 3" xfId="128"/>
    <cellStyle name="Heading 3 2" xfId="129"/>
    <cellStyle name="Heading 4" xfId="130"/>
    <cellStyle name="Heading 4 2" xfId="131"/>
    <cellStyle name="Hyperlink" xfId="132"/>
    <cellStyle name="Input" xfId="133"/>
    <cellStyle name="Input 2" xfId="134"/>
    <cellStyle name="Linked Cell" xfId="135"/>
    <cellStyle name="Linked Cell 2" xfId="136"/>
    <cellStyle name="Neutral" xfId="137"/>
    <cellStyle name="Neutral 2" xfId="138"/>
    <cellStyle name="Normal 10" xfId="139"/>
    <cellStyle name="Normal 10 2" xfId="140"/>
    <cellStyle name="Normal 11" xfId="141"/>
    <cellStyle name="Normal 11 2" xfId="142"/>
    <cellStyle name="Normal 12" xfId="143"/>
    <cellStyle name="Normal 13" xfId="144"/>
    <cellStyle name="Normal 14" xfId="145"/>
    <cellStyle name="Normal 15" xfId="146"/>
    <cellStyle name="Normal 2" xfId="147"/>
    <cellStyle name="Normal 2 2" xfId="148"/>
    <cellStyle name="Normal 2 2 2" xfId="149"/>
    <cellStyle name="Normal 2 3" xfId="150"/>
    <cellStyle name="Normal 3" xfId="151"/>
    <cellStyle name="Normal 3 2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7" xfId="160"/>
    <cellStyle name="Normal 8" xfId="161"/>
    <cellStyle name="Normal 8 2" xfId="162"/>
    <cellStyle name="Normal 9" xfId="163"/>
    <cellStyle name="Normal 9 2" xfId="164"/>
    <cellStyle name="Note" xfId="165"/>
    <cellStyle name="Note 2" xfId="166"/>
    <cellStyle name="Note 2 2" xfId="167"/>
    <cellStyle name="Output" xfId="168"/>
    <cellStyle name="Output 2" xfId="169"/>
    <cellStyle name="Percent" xfId="170"/>
    <cellStyle name="Title" xfId="171"/>
    <cellStyle name="Title 2" xfId="172"/>
    <cellStyle name="Total" xfId="173"/>
    <cellStyle name="Total 2" xfId="174"/>
    <cellStyle name="Warning Text" xfId="175"/>
    <cellStyle name="Warning Text 2" xfId="176"/>
    <cellStyle name="Акцент1 2" xfId="177"/>
    <cellStyle name="Акцент2 2" xfId="178"/>
    <cellStyle name="Акцент3 2" xfId="179"/>
    <cellStyle name="Акцент4 2" xfId="180"/>
    <cellStyle name="Акцент5 2" xfId="181"/>
    <cellStyle name="Акцент6 2" xfId="182"/>
    <cellStyle name="Ввод  2" xfId="183"/>
    <cellStyle name="Вывод 2" xfId="184"/>
    <cellStyle name="Вычисление 2" xfId="185"/>
    <cellStyle name="Заголовок 1 2" xfId="186"/>
    <cellStyle name="Заголовок 2 2" xfId="187"/>
    <cellStyle name="Заголовок 3 2" xfId="188"/>
    <cellStyle name="Заголовок 4 2" xfId="189"/>
    <cellStyle name="Итог 2" xfId="190"/>
    <cellStyle name="Контрольная ячейка 2" xfId="191"/>
    <cellStyle name="Название 2" xfId="192"/>
    <cellStyle name="Нейтральный 2" xfId="193"/>
    <cellStyle name="Обычный 2" xfId="194"/>
    <cellStyle name="Обычный 2 2" xfId="195"/>
    <cellStyle name="Плохой 2" xfId="196"/>
    <cellStyle name="Пояснение 2" xfId="197"/>
    <cellStyle name="Примечание 2" xfId="198"/>
    <cellStyle name="Примечание 3" xfId="199"/>
    <cellStyle name="Связанная ячейка 2" xfId="200"/>
    <cellStyle name="Текст предупреждения 2" xfId="201"/>
    <cellStyle name="Хороший 2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31.8515625" style="10" bestFit="1" customWidth="1"/>
    <col min="3" max="23" width="10.7109375" style="10" customWidth="1"/>
    <col min="24" max="24" width="9.140625" style="10" customWidth="1"/>
    <col min="25" max="25" width="9.140625" style="23" customWidth="1"/>
    <col min="26" max="16384" width="9.140625" style="10" customWidth="1"/>
  </cols>
  <sheetData>
    <row r="1" ht="15">
      <c r="O1" s="4"/>
    </row>
    <row r="2" spans="2:22" ht="15">
      <c r="B2" s="45" t="s">
        <v>57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15" ht="15">
      <c r="B3" s="13"/>
      <c r="C3" s="13"/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2" ht="15">
      <c r="B4" s="45" t="s">
        <v>84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2:21" ht="15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7"/>
      <c r="T5" s="6"/>
      <c r="U5" s="6"/>
    </row>
    <row r="6" spans="2:25" ht="30" customHeight="1" thickBot="1">
      <c r="B6" s="42"/>
      <c r="C6" s="43">
        <v>2000</v>
      </c>
      <c r="D6" s="43">
        <v>2001</v>
      </c>
      <c r="E6" s="43">
        <v>2002</v>
      </c>
      <c r="F6" s="43">
        <v>2003</v>
      </c>
      <c r="G6" s="43">
        <v>2004</v>
      </c>
      <c r="H6" s="43">
        <v>2005</v>
      </c>
      <c r="I6" s="43">
        <v>2006</v>
      </c>
      <c r="J6" s="43">
        <v>2007</v>
      </c>
      <c r="K6" s="43">
        <v>2008</v>
      </c>
      <c r="L6" s="43">
        <v>2009</v>
      </c>
      <c r="M6" s="43">
        <v>2010</v>
      </c>
      <c r="N6" s="43">
        <v>2011</v>
      </c>
      <c r="O6" s="43">
        <v>2012</v>
      </c>
      <c r="P6" s="43">
        <v>2013</v>
      </c>
      <c r="Q6" s="43">
        <v>2014</v>
      </c>
      <c r="R6" s="43">
        <v>2015</v>
      </c>
      <c r="S6" s="43">
        <v>2016</v>
      </c>
      <c r="T6" s="43">
        <v>2017</v>
      </c>
      <c r="U6" s="43">
        <v>2018</v>
      </c>
      <c r="V6" s="43">
        <v>2019</v>
      </c>
      <c r="W6" s="43">
        <v>2020</v>
      </c>
      <c r="X6" s="43">
        <v>2021</v>
      </c>
      <c r="Y6" s="44">
        <v>2022</v>
      </c>
    </row>
    <row r="7" spans="2:25" ht="15" customHeight="1">
      <c r="B7" s="37" t="s">
        <v>60</v>
      </c>
      <c r="C7" s="38">
        <v>5310</v>
      </c>
      <c r="D7" s="39">
        <v>5365.4</v>
      </c>
      <c r="E7" s="39">
        <v>6432.8</v>
      </c>
      <c r="F7" s="39">
        <v>8077</v>
      </c>
      <c r="G7" s="39">
        <v>9052.2</v>
      </c>
      <c r="H7" s="38">
        <v>9871</v>
      </c>
      <c r="I7" s="39">
        <v>11409.9</v>
      </c>
      <c r="J7" s="39">
        <v>14498.9</v>
      </c>
      <c r="K7" s="39">
        <v>15979.6</v>
      </c>
      <c r="L7" s="38">
        <v>20528.8</v>
      </c>
      <c r="M7" s="38">
        <v>21543</v>
      </c>
      <c r="N7" s="38">
        <v>25409</v>
      </c>
      <c r="O7" s="38">
        <v>31225</v>
      </c>
      <c r="P7" s="38">
        <v>31639</v>
      </c>
      <c r="Q7" s="38">
        <v>34099.6</v>
      </c>
      <c r="R7" s="40">
        <v>38300.6</v>
      </c>
      <c r="S7" s="40">
        <v>47774.5</v>
      </c>
      <c r="T7" s="40">
        <v>58350.7</v>
      </c>
      <c r="U7" s="40">
        <v>58539.49999999999</v>
      </c>
      <c r="V7" s="38">
        <v>59053.5</v>
      </c>
      <c r="W7" s="38">
        <v>52182</v>
      </c>
      <c r="X7" s="38">
        <v>66761.9</v>
      </c>
      <c r="Y7" s="41">
        <v>89977</v>
      </c>
    </row>
    <row r="8" spans="2:25" s="6" customFormat="1" ht="15" customHeight="1">
      <c r="B8" s="24" t="s">
        <v>61</v>
      </c>
      <c r="C8" s="14">
        <v>2995.2</v>
      </c>
      <c r="D8" s="14">
        <v>2674</v>
      </c>
      <c r="E8" s="14">
        <v>3466</v>
      </c>
      <c r="F8" s="14">
        <v>4899.22</v>
      </c>
      <c r="G8" s="14">
        <v>5718</v>
      </c>
      <c r="H8" s="14">
        <v>6134.9</v>
      </c>
      <c r="I8" s="14">
        <v>7384</v>
      </c>
      <c r="J8" s="14">
        <v>9218</v>
      </c>
      <c r="K8" s="14">
        <v>10269</v>
      </c>
      <c r="L8" s="14">
        <v>14075.7</v>
      </c>
      <c r="M8" s="14">
        <v>13843.000000000004</v>
      </c>
      <c r="N8" s="14">
        <v>16411.6</v>
      </c>
      <c r="O8" s="14">
        <v>20716.6</v>
      </c>
      <c r="P8" s="14">
        <v>21166.8</v>
      </c>
      <c r="Q8" s="14">
        <v>20973.1</v>
      </c>
      <c r="R8" s="15">
        <v>23817.5</v>
      </c>
      <c r="S8" s="15">
        <v>30489</v>
      </c>
      <c r="T8" s="15">
        <v>38289.6</v>
      </c>
      <c r="U8" s="15">
        <v>38719.6</v>
      </c>
      <c r="V8" s="14">
        <v>38933.7</v>
      </c>
      <c r="W8" s="14">
        <v>31666.7</v>
      </c>
      <c r="X8" s="14">
        <v>47075.5</v>
      </c>
      <c r="Y8" s="26">
        <v>63233.2</v>
      </c>
    </row>
    <row r="9" spans="2:25" s="6" customFormat="1" ht="15" customHeight="1">
      <c r="B9" s="24" t="s">
        <v>59</v>
      </c>
      <c r="C9" s="16">
        <v>47.4</v>
      </c>
      <c r="D9" s="14">
        <v>49.7</v>
      </c>
      <c r="E9" s="14">
        <v>41</v>
      </c>
      <c r="F9" s="14">
        <v>44</v>
      </c>
      <c r="G9" s="14">
        <v>51.05999999999985</v>
      </c>
      <c r="H9" s="16">
        <v>60.6</v>
      </c>
      <c r="I9" s="14">
        <v>72.9</v>
      </c>
      <c r="J9" s="14">
        <v>91</v>
      </c>
      <c r="K9" s="14">
        <v>121</v>
      </c>
      <c r="L9" s="16">
        <v>123</v>
      </c>
      <c r="M9" s="16">
        <v>192.3</v>
      </c>
      <c r="N9" s="16">
        <v>192</v>
      </c>
      <c r="O9" s="18">
        <v>248.6</v>
      </c>
      <c r="P9" s="19">
        <v>268.3</v>
      </c>
      <c r="Q9" s="19">
        <v>309.7</v>
      </c>
      <c r="R9" s="21">
        <v>462.6</v>
      </c>
      <c r="S9" s="21">
        <v>1204.1</v>
      </c>
      <c r="T9" s="21">
        <v>1198.6</v>
      </c>
      <c r="U9" s="21">
        <v>1124.5</v>
      </c>
      <c r="V9" s="16">
        <v>1089.5</v>
      </c>
      <c r="W9" s="16">
        <v>1472.8</v>
      </c>
      <c r="X9" s="16">
        <v>1432.5</v>
      </c>
      <c r="Y9" s="25">
        <v>1788.9</v>
      </c>
    </row>
    <row r="10" spans="2:25" s="6" customFormat="1" ht="15" customHeight="1">
      <c r="B10" s="24" t="s">
        <v>83</v>
      </c>
      <c r="C10" s="16">
        <v>255.2</v>
      </c>
      <c r="D10" s="14">
        <v>251.4</v>
      </c>
      <c r="E10" s="14">
        <v>321.7</v>
      </c>
      <c r="F10" s="14">
        <v>310.56</v>
      </c>
      <c r="G10" s="14">
        <v>332.53999999999996</v>
      </c>
      <c r="H10" s="16">
        <v>360.3</v>
      </c>
      <c r="I10" s="14">
        <v>401.3</v>
      </c>
      <c r="J10" s="14">
        <v>589.7</v>
      </c>
      <c r="K10" s="14">
        <v>726.3</v>
      </c>
      <c r="L10" s="16">
        <v>841.1</v>
      </c>
      <c r="M10" s="16">
        <v>900.3</v>
      </c>
      <c r="N10" s="16">
        <v>988.1</v>
      </c>
      <c r="O10" s="16">
        <v>1072.7</v>
      </c>
      <c r="P10" s="16">
        <v>1111.4</v>
      </c>
      <c r="Q10" s="16">
        <v>1322.5</v>
      </c>
      <c r="R10" s="17">
        <v>1525.8</v>
      </c>
      <c r="S10" s="17">
        <v>1763.3</v>
      </c>
      <c r="T10" s="17">
        <v>1863.6</v>
      </c>
      <c r="U10" s="17">
        <v>1832.2</v>
      </c>
      <c r="V10" s="16">
        <v>1885.4</v>
      </c>
      <c r="W10" s="16">
        <v>1869.8</v>
      </c>
      <c r="X10" s="16">
        <v>1876.1</v>
      </c>
      <c r="Y10" s="25">
        <v>2230.3</v>
      </c>
    </row>
    <row r="11" spans="2:25" s="6" customFormat="1" ht="15" customHeight="1">
      <c r="B11" s="27" t="s">
        <v>52</v>
      </c>
      <c r="C11" s="3">
        <v>212.3</v>
      </c>
      <c r="D11" s="2">
        <v>195.9</v>
      </c>
      <c r="E11" s="2">
        <v>254.9</v>
      </c>
      <c r="F11" s="2">
        <v>245.46</v>
      </c>
      <c r="G11" s="2">
        <v>250.98</v>
      </c>
      <c r="H11" s="3">
        <v>269.2</v>
      </c>
      <c r="I11" s="2">
        <v>289.3</v>
      </c>
      <c r="J11" s="2">
        <v>349.9</v>
      </c>
      <c r="K11" s="2">
        <v>429.5</v>
      </c>
      <c r="L11" s="3">
        <v>433.4</v>
      </c>
      <c r="M11" s="3">
        <v>490.3</v>
      </c>
      <c r="N11" s="3">
        <v>496.3</v>
      </c>
      <c r="O11" s="9">
        <v>536.7</v>
      </c>
      <c r="P11" s="3">
        <v>595</v>
      </c>
      <c r="Q11" s="8">
        <v>712.5</v>
      </c>
      <c r="R11" s="11">
        <v>735</v>
      </c>
      <c r="S11" s="11">
        <v>856.2</v>
      </c>
      <c r="T11" s="11">
        <v>926.8</v>
      </c>
      <c r="U11" s="11">
        <v>921.6</v>
      </c>
      <c r="V11" s="8">
        <v>972.4</v>
      </c>
      <c r="W11" s="8">
        <v>871.2</v>
      </c>
      <c r="X11" s="8">
        <v>922</v>
      </c>
      <c r="Y11" s="28">
        <v>1041.2</v>
      </c>
    </row>
    <row r="12" spans="2:25" s="6" customFormat="1" ht="15" customHeight="1">
      <c r="B12" s="27" t="s">
        <v>6</v>
      </c>
      <c r="C12" s="3">
        <v>42.9</v>
      </c>
      <c r="D12" s="2">
        <v>55.5</v>
      </c>
      <c r="E12" s="2">
        <v>66.8</v>
      </c>
      <c r="F12" s="2">
        <v>65.1</v>
      </c>
      <c r="G12" s="2">
        <v>81.56</v>
      </c>
      <c r="H12" s="3">
        <v>83.3</v>
      </c>
      <c r="I12" s="2">
        <v>103.5</v>
      </c>
      <c r="J12" s="2">
        <v>226.5</v>
      </c>
      <c r="K12" s="2">
        <v>281.2</v>
      </c>
      <c r="L12" s="3">
        <v>382.3</v>
      </c>
      <c r="M12" s="3">
        <v>374.5</v>
      </c>
      <c r="N12" s="3">
        <v>461.5</v>
      </c>
      <c r="O12" s="9">
        <v>504.7</v>
      </c>
      <c r="P12" s="3">
        <v>492.7</v>
      </c>
      <c r="Q12" s="8">
        <v>583.1</v>
      </c>
      <c r="R12" s="11">
        <v>758</v>
      </c>
      <c r="S12" s="11">
        <v>867</v>
      </c>
      <c r="T12" s="11">
        <v>896.4</v>
      </c>
      <c r="U12" s="11">
        <v>868</v>
      </c>
      <c r="V12" s="8">
        <v>880.1</v>
      </c>
      <c r="W12" s="8">
        <v>960.4</v>
      </c>
      <c r="X12" s="8">
        <v>919.4</v>
      </c>
      <c r="Y12" s="28">
        <v>1161.5</v>
      </c>
    </row>
    <row r="13" spans="2:25" s="6" customFormat="1" ht="15" customHeight="1">
      <c r="B13" s="27" t="s">
        <v>7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>
        <v>7.8</v>
      </c>
      <c r="I13" s="3">
        <v>8.5</v>
      </c>
      <c r="J13" s="3">
        <v>13.3</v>
      </c>
      <c r="K13" s="3">
        <v>15.6</v>
      </c>
      <c r="L13" s="3">
        <v>25.4</v>
      </c>
      <c r="M13" s="3">
        <v>35.5</v>
      </c>
      <c r="N13" s="3">
        <v>30.3</v>
      </c>
      <c r="O13" s="9">
        <v>31.3</v>
      </c>
      <c r="P13" s="3">
        <v>23.7</v>
      </c>
      <c r="Q13" s="8">
        <v>26.9</v>
      </c>
      <c r="R13" s="11">
        <v>32.8</v>
      </c>
      <c r="S13" s="11">
        <v>40.1</v>
      </c>
      <c r="T13" s="11">
        <v>40.4</v>
      </c>
      <c r="U13" s="11">
        <v>42.6</v>
      </c>
      <c r="V13" s="8">
        <v>32.9</v>
      </c>
      <c r="W13" s="8">
        <v>38.2</v>
      </c>
      <c r="X13" s="8">
        <v>34.7</v>
      </c>
      <c r="Y13" s="28">
        <v>27.6</v>
      </c>
    </row>
    <row r="14" spans="2:25" s="6" customFormat="1" ht="15" customHeight="1">
      <c r="B14" s="24" t="s">
        <v>3</v>
      </c>
      <c r="C14" s="16">
        <v>137.6</v>
      </c>
      <c r="D14" s="14">
        <v>173.9</v>
      </c>
      <c r="E14" s="14">
        <v>195.5</v>
      </c>
      <c r="F14" s="14">
        <v>210.04</v>
      </c>
      <c r="G14" s="14">
        <v>204.82</v>
      </c>
      <c r="H14" s="16">
        <v>210.6</v>
      </c>
      <c r="I14" s="14">
        <v>209</v>
      </c>
      <c r="J14" s="14">
        <v>233.59999999999997</v>
      </c>
      <c r="K14" s="14">
        <v>228</v>
      </c>
      <c r="L14" s="16">
        <v>248.2</v>
      </c>
      <c r="M14" s="16">
        <v>299.6</v>
      </c>
      <c r="N14" s="16">
        <v>340</v>
      </c>
      <c r="O14" s="18">
        <v>386.3</v>
      </c>
      <c r="P14" s="19">
        <v>400.1</v>
      </c>
      <c r="Q14" s="14">
        <v>574.6</v>
      </c>
      <c r="R14" s="15">
        <v>611.6</v>
      </c>
      <c r="S14" s="15">
        <v>737.7</v>
      </c>
      <c r="T14" s="15">
        <v>769.7</v>
      </c>
      <c r="U14" s="15">
        <v>702.6</v>
      </c>
      <c r="V14" s="14">
        <v>742.6</v>
      </c>
      <c r="W14" s="14">
        <v>726.3</v>
      </c>
      <c r="X14" s="14">
        <v>662</v>
      </c>
      <c r="Y14" s="26">
        <v>965.3</v>
      </c>
    </row>
    <row r="15" spans="2:25" s="6" customFormat="1" ht="15" customHeight="1">
      <c r="B15" s="27" t="s">
        <v>47</v>
      </c>
      <c r="C15" s="3">
        <v>44.7</v>
      </c>
      <c r="D15" s="2">
        <v>54.7</v>
      </c>
      <c r="E15" s="2">
        <v>55.4</v>
      </c>
      <c r="F15" s="2">
        <v>59.46</v>
      </c>
      <c r="G15" s="2">
        <v>53.34</v>
      </c>
      <c r="H15" s="3">
        <v>54.4</v>
      </c>
      <c r="I15" s="2">
        <v>52.4</v>
      </c>
      <c r="J15" s="2">
        <v>52.2</v>
      </c>
      <c r="K15" s="2">
        <v>43.7</v>
      </c>
      <c r="L15" s="3">
        <v>42.8</v>
      </c>
      <c r="M15" s="3">
        <v>53.6</v>
      </c>
      <c r="N15" s="3">
        <v>54</v>
      </c>
      <c r="O15" s="9">
        <v>59.6</v>
      </c>
      <c r="P15" s="8">
        <v>65.3</v>
      </c>
      <c r="Q15" s="8">
        <v>127.7</v>
      </c>
      <c r="R15" s="12">
        <v>133.6</v>
      </c>
      <c r="S15" s="11">
        <v>218.8</v>
      </c>
      <c r="T15" s="11">
        <v>236.9</v>
      </c>
      <c r="U15" s="11">
        <v>190.5</v>
      </c>
      <c r="V15" s="8">
        <v>204.4</v>
      </c>
      <c r="W15" s="8">
        <v>194.1</v>
      </c>
      <c r="X15" s="8">
        <v>147</v>
      </c>
      <c r="Y15" s="28">
        <v>278.5</v>
      </c>
    </row>
    <row r="16" spans="2:25" s="6" customFormat="1" ht="15" customHeight="1">
      <c r="B16" s="27" t="s">
        <v>48</v>
      </c>
      <c r="C16" s="3">
        <v>35.8</v>
      </c>
      <c r="D16" s="2">
        <v>56.1</v>
      </c>
      <c r="E16" s="2">
        <v>69.9</v>
      </c>
      <c r="F16" s="2">
        <v>65.8</v>
      </c>
      <c r="G16" s="2">
        <v>71.16</v>
      </c>
      <c r="H16" s="3">
        <v>72.4</v>
      </c>
      <c r="I16" s="2">
        <v>74.9</v>
      </c>
      <c r="J16" s="2">
        <v>88.8</v>
      </c>
      <c r="K16" s="2">
        <v>85.2</v>
      </c>
      <c r="L16" s="3">
        <v>101.2</v>
      </c>
      <c r="M16" s="3">
        <v>117</v>
      </c>
      <c r="N16" s="3">
        <v>124.9</v>
      </c>
      <c r="O16" s="9">
        <v>152.7</v>
      </c>
      <c r="P16" s="8">
        <v>151.1</v>
      </c>
      <c r="Q16" s="8">
        <v>178.5</v>
      </c>
      <c r="R16" s="11">
        <v>200.6</v>
      </c>
      <c r="S16" s="11">
        <v>230</v>
      </c>
      <c r="T16" s="11">
        <v>241.1</v>
      </c>
      <c r="U16" s="11">
        <v>235</v>
      </c>
      <c r="V16" s="8">
        <v>236.5</v>
      </c>
      <c r="W16" s="8">
        <v>234.3</v>
      </c>
      <c r="X16" s="8">
        <v>223.2</v>
      </c>
      <c r="Y16" s="28">
        <v>273.9</v>
      </c>
    </row>
    <row r="17" spans="2:25" s="6" customFormat="1" ht="15" customHeight="1">
      <c r="B17" s="27" t="s">
        <v>49</v>
      </c>
      <c r="C17" s="3">
        <v>14.8</v>
      </c>
      <c r="D17" s="2">
        <v>16.7</v>
      </c>
      <c r="E17" s="2">
        <v>18.2</v>
      </c>
      <c r="F17" s="2">
        <v>18.84</v>
      </c>
      <c r="G17" s="2">
        <v>20.02</v>
      </c>
      <c r="H17" s="3">
        <v>22</v>
      </c>
      <c r="I17" s="2">
        <v>26.8</v>
      </c>
      <c r="J17" s="2">
        <v>35.9</v>
      </c>
      <c r="K17" s="2">
        <v>33</v>
      </c>
      <c r="L17" s="3">
        <v>34.9</v>
      </c>
      <c r="M17" s="3">
        <v>30.3</v>
      </c>
      <c r="N17" s="3">
        <v>36.3</v>
      </c>
      <c r="O17" s="9">
        <v>25.2</v>
      </c>
      <c r="P17" s="8">
        <v>28.8</v>
      </c>
      <c r="Q17" s="8">
        <v>49.6</v>
      </c>
      <c r="R17" s="11">
        <v>54.5</v>
      </c>
      <c r="S17" s="11">
        <v>64</v>
      </c>
      <c r="T17" s="11">
        <v>65.4</v>
      </c>
      <c r="U17" s="11">
        <v>70.4</v>
      </c>
      <c r="V17" s="8">
        <v>77.9</v>
      </c>
      <c r="W17" s="8">
        <v>82.5</v>
      </c>
      <c r="X17" s="8">
        <v>73.2</v>
      </c>
      <c r="Y17" s="28">
        <v>58.7</v>
      </c>
    </row>
    <row r="18" spans="2:25" s="6" customFormat="1" ht="15" customHeight="1">
      <c r="B18" s="27" t="s">
        <v>50</v>
      </c>
      <c r="C18" s="3">
        <v>42.3</v>
      </c>
      <c r="D18" s="2">
        <v>46.4</v>
      </c>
      <c r="E18" s="2">
        <v>52</v>
      </c>
      <c r="F18" s="2">
        <v>65.94</v>
      </c>
      <c r="G18" s="2">
        <v>60.3</v>
      </c>
      <c r="H18" s="3">
        <v>61.8</v>
      </c>
      <c r="I18" s="2">
        <v>54.9</v>
      </c>
      <c r="J18" s="2">
        <v>56.7</v>
      </c>
      <c r="K18" s="2">
        <v>66.1</v>
      </c>
      <c r="L18" s="3">
        <v>69.3</v>
      </c>
      <c r="M18" s="3">
        <v>98.7</v>
      </c>
      <c r="N18" s="3">
        <v>124.8</v>
      </c>
      <c r="O18" s="9">
        <v>148.8</v>
      </c>
      <c r="P18" s="8">
        <v>154.9</v>
      </c>
      <c r="Q18" s="8">
        <v>218.8</v>
      </c>
      <c r="R18" s="11">
        <v>222.9</v>
      </c>
      <c r="S18" s="11">
        <v>224.9</v>
      </c>
      <c r="T18" s="11">
        <v>226.3</v>
      </c>
      <c r="U18" s="11">
        <v>206.7</v>
      </c>
      <c r="V18" s="8">
        <v>223.8</v>
      </c>
      <c r="W18" s="8">
        <v>215.4</v>
      </c>
      <c r="X18" s="8">
        <v>218.6</v>
      </c>
      <c r="Y18" s="28">
        <v>354.2</v>
      </c>
    </row>
    <row r="19" spans="2:25" s="6" customFormat="1" ht="15" customHeight="1">
      <c r="B19" s="24" t="s">
        <v>62</v>
      </c>
      <c r="C19" s="16">
        <f>C20+C21+C22+C23+C24+C25</f>
        <v>211</v>
      </c>
      <c r="D19" s="16">
        <f aca="true" t="shared" si="0" ref="D19:V19">D20+D21+D22+D23+D24+D25</f>
        <v>270.2</v>
      </c>
      <c r="E19" s="16">
        <f t="shared" si="0"/>
        <v>275.30000000000007</v>
      </c>
      <c r="F19" s="16">
        <f t="shared" si="0"/>
        <v>318.92</v>
      </c>
      <c r="G19" s="16">
        <f t="shared" si="0"/>
        <v>363.82</v>
      </c>
      <c r="H19" s="16">
        <f t="shared" si="0"/>
        <v>370</v>
      </c>
      <c r="I19" s="16">
        <f t="shared" si="0"/>
        <v>432.5</v>
      </c>
      <c r="J19" s="16">
        <f t="shared" si="0"/>
        <v>567.3000000000001</v>
      </c>
      <c r="K19" s="16">
        <f t="shared" si="0"/>
        <v>611.9</v>
      </c>
      <c r="L19" s="16">
        <f t="shared" si="0"/>
        <v>642.3</v>
      </c>
      <c r="M19" s="16">
        <f t="shared" si="0"/>
        <v>834.8999999999999</v>
      </c>
      <c r="N19" s="16">
        <f t="shared" si="0"/>
        <v>1000.0000000000001</v>
      </c>
      <c r="O19" s="16">
        <f t="shared" si="0"/>
        <v>1380.8999999999999</v>
      </c>
      <c r="P19" s="16">
        <f t="shared" si="0"/>
        <v>1190.7</v>
      </c>
      <c r="Q19" s="16">
        <f t="shared" si="0"/>
        <v>1425</v>
      </c>
      <c r="R19" s="16">
        <f t="shared" si="0"/>
        <v>1510.8</v>
      </c>
      <c r="S19" s="16">
        <f t="shared" si="0"/>
        <v>1689.6</v>
      </c>
      <c r="T19" s="16">
        <f t="shared" si="0"/>
        <v>1842.1999999999998</v>
      </c>
      <c r="U19" s="16">
        <f t="shared" si="0"/>
        <v>1756.1000000000001</v>
      </c>
      <c r="V19" s="16">
        <f t="shared" si="0"/>
        <v>1730.3000000000002</v>
      </c>
      <c r="W19" s="16">
        <v>1654.9</v>
      </c>
      <c r="X19" s="16">
        <v>1571.8</v>
      </c>
      <c r="Y19" s="26">
        <v>2477.3</v>
      </c>
    </row>
    <row r="20" spans="2:25" s="6" customFormat="1" ht="15" customHeight="1">
      <c r="B20" s="27" t="s">
        <v>53</v>
      </c>
      <c r="C20" s="3">
        <v>112.6</v>
      </c>
      <c r="D20" s="2">
        <v>157.2</v>
      </c>
      <c r="E20" s="2">
        <v>141.3</v>
      </c>
      <c r="F20" s="2">
        <v>187.12</v>
      </c>
      <c r="G20" s="2">
        <v>229.46</v>
      </c>
      <c r="H20" s="3">
        <v>215.7</v>
      </c>
      <c r="I20" s="2">
        <v>241</v>
      </c>
      <c r="J20" s="2">
        <v>302.9</v>
      </c>
      <c r="K20" s="2">
        <v>364.7</v>
      </c>
      <c r="L20" s="3">
        <v>398.8</v>
      </c>
      <c r="M20" s="3">
        <v>497.7</v>
      </c>
      <c r="N20" s="3">
        <v>604.2</v>
      </c>
      <c r="O20" s="9">
        <v>895.4</v>
      </c>
      <c r="P20" s="3">
        <v>685.8</v>
      </c>
      <c r="Q20" s="8">
        <v>824</v>
      </c>
      <c r="R20" s="11">
        <v>876.7</v>
      </c>
      <c r="S20" s="11">
        <v>1011.7</v>
      </c>
      <c r="T20" s="11">
        <v>1042.8</v>
      </c>
      <c r="U20" s="11">
        <v>960.1</v>
      </c>
      <c r="V20" s="8">
        <v>951</v>
      </c>
      <c r="W20" s="8">
        <v>802.5</v>
      </c>
      <c r="X20" s="8">
        <v>785</v>
      </c>
      <c r="Y20" s="28">
        <v>1441.4</v>
      </c>
    </row>
    <row r="21" spans="2:25" s="6" customFormat="1" ht="15" customHeight="1">
      <c r="B21" s="27" t="s">
        <v>13</v>
      </c>
      <c r="C21" s="3">
        <v>7.1</v>
      </c>
      <c r="D21" s="2">
        <v>7.6</v>
      </c>
      <c r="E21" s="2">
        <v>8.8</v>
      </c>
      <c r="F21" s="2">
        <v>9.04</v>
      </c>
      <c r="G21" s="2">
        <v>9.22</v>
      </c>
      <c r="H21" s="3">
        <v>9.1</v>
      </c>
      <c r="I21" s="2">
        <v>9.5</v>
      </c>
      <c r="J21" s="2">
        <v>11</v>
      </c>
      <c r="K21" s="2">
        <v>12.9</v>
      </c>
      <c r="L21" s="3">
        <v>16.2</v>
      </c>
      <c r="M21" s="3">
        <v>19.6</v>
      </c>
      <c r="N21" s="3">
        <v>17.9</v>
      </c>
      <c r="O21" s="9">
        <v>18.4</v>
      </c>
      <c r="P21" s="3">
        <v>19.1</v>
      </c>
      <c r="Q21" s="8">
        <v>30.7</v>
      </c>
      <c r="R21" s="11">
        <v>29</v>
      </c>
      <c r="S21" s="11">
        <v>28.5</v>
      </c>
      <c r="T21" s="11">
        <v>30.1</v>
      </c>
      <c r="U21" s="11">
        <v>35.2</v>
      </c>
      <c r="V21" s="8">
        <v>29.1</v>
      </c>
      <c r="W21" s="8">
        <v>29.2</v>
      </c>
      <c r="X21" s="8">
        <v>29.9</v>
      </c>
      <c r="Y21" s="28">
        <v>41.1</v>
      </c>
    </row>
    <row r="22" spans="2:25" s="6" customFormat="1" ht="15" customHeight="1">
      <c r="B22" s="27" t="s">
        <v>9</v>
      </c>
      <c r="C22" s="3">
        <v>14</v>
      </c>
      <c r="D22" s="2">
        <v>16.1</v>
      </c>
      <c r="E22" s="2">
        <v>18.9</v>
      </c>
      <c r="F22" s="2">
        <v>18.62</v>
      </c>
      <c r="G22" s="2">
        <v>18.94</v>
      </c>
      <c r="H22" s="3">
        <v>19.4</v>
      </c>
      <c r="I22" s="2">
        <v>28.4</v>
      </c>
      <c r="J22" s="2">
        <v>26.2</v>
      </c>
      <c r="K22" s="2">
        <v>22</v>
      </c>
      <c r="L22" s="3">
        <v>27.7</v>
      </c>
      <c r="M22" s="3">
        <v>37.9</v>
      </c>
      <c r="N22" s="3">
        <v>52.8</v>
      </c>
      <c r="O22" s="9">
        <v>55.4</v>
      </c>
      <c r="P22" s="3">
        <v>49.9</v>
      </c>
      <c r="Q22" s="8">
        <v>51.3</v>
      </c>
      <c r="R22" s="11">
        <v>57.3</v>
      </c>
      <c r="S22" s="11">
        <v>57.1</v>
      </c>
      <c r="T22" s="11">
        <v>69.9</v>
      </c>
      <c r="U22" s="11">
        <v>62.3</v>
      </c>
      <c r="V22" s="8">
        <v>63.6</v>
      </c>
      <c r="W22" s="8">
        <v>64.1</v>
      </c>
      <c r="X22" s="8">
        <v>52.6</v>
      </c>
      <c r="Y22" s="28">
        <v>74.6</v>
      </c>
    </row>
    <row r="23" spans="2:25" s="6" customFormat="1" ht="15" customHeight="1">
      <c r="B23" s="27" t="s">
        <v>11</v>
      </c>
      <c r="C23" s="3">
        <v>23.4</v>
      </c>
      <c r="D23" s="2">
        <v>36.8</v>
      </c>
      <c r="E23" s="2">
        <v>49.6</v>
      </c>
      <c r="F23" s="2">
        <v>48.62</v>
      </c>
      <c r="G23" s="2">
        <v>48.06</v>
      </c>
      <c r="H23" s="3">
        <v>57.4</v>
      </c>
      <c r="I23" s="2">
        <v>73.3</v>
      </c>
      <c r="J23" s="2">
        <v>112.9</v>
      </c>
      <c r="K23" s="2">
        <v>94.1</v>
      </c>
      <c r="L23" s="3">
        <v>64.6</v>
      </c>
      <c r="M23" s="3">
        <v>104.8</v>
      </c>
      <c r="N23" s="3">
        <v>127.2</v>
      </c>
      <c r="O23" s="9">
        <v>155.5</v>
      </c>
      <c r="P23" s="3">
        <v>168.8</v>
      </c>
      <c r="Q23" s="8">
        <v>226</v>
      </c>
      <c r="R23" s="11">
        <v>231.6</v>
      </c>
      <c r="S23" s="11">
        <v>261.8</v>
      </c>
      <c r="T23" s="11">
        <v>337.9</v>
      </c>
      <c r="U23" s="11">
        <v>356.8</v>
      </c>
      <c r="V23" s="8">
        <v>313.8</v>
      </c>
      <c r="W23" s="8">
        <v>327.4</v>
      </c>
      <c r="X23" s="8">
        <v>283.4</v>
      </c>
      <c r="Y23" s="28">
        <v>435.4</v>
      </c>
    </row>
    <row r="24" spans="2:25" s="6" customFormat="1" ht="15" customHeight="1">
      <c r="B24" s="27" t="s">
        <v>55</v>
      </c>
      <c r="C24" s="3">
        <v>41.6</v>
      </c>
      <c r="D24" s="2">
        <v>37.2</v>
      </c>
      <c r="E24" s="2">
        <v>40.1</v>
      </c>
      <c r="F24" s="2">
        <v>38.84</v>
      </c>
      <c r="G24" s="2">
        <v>40.72</v>
      </c>
      <c r="H24" s="3">
        <v>47.1</v>
      </c>
      <c r="I24" s="2">
        <v>54.8</v>
      </c>
      <c r="J24" s="2">
        <v>72.2</v>
      </c>
      <c r="K24" s="2">
        <v>74.6</v>
      </c>
      <c r="L24" s="3">
        <v>89.5</v>
      </c>
      <c r="M24" s="3">
        <v>119.5</v>
      </c>
      <c r="N24" s="3">
        <v>132.8</v>
      </c>
      <c r="O24" s="9">
        <v>171.7</v>
      </c>
      <c r="P24" s="3">
        <v>184.7</v>
      </c>
      <c r="Q24" s="8">
        <v>191.8</v>
      </c>
      <c r="R24" s="11">
        <v>186.9</v>
      </c>
      <c r="S24" s="11">
        <v>178.3</v>
      </c>
      <c r="T24" s="11">
        <v>177.7</v>
      </c>
      <c r="U24" s="11">
        <v>152.5</v>
      </c>
      <c r="V24" s="8">
        <v>190.4</v>
      </c>
      <c r="W24" s="8">
        <v>227.6</v>
      </c>
      <c r="X24" s="8">
        <v>220.6</v>
      </c>
      <c r="Y24" s="28">
        <v>218.7</v>
      </c>
    </row>
    <row r="25" spans="2:25" s="6" customFormat="1" ht="15" customHeight="1">
      <c r="B25" s="27" t="s">
        <v>14</v>
      </c>
      <c r="C25" s="3">
        <v>12.3</v>
      </c>
      <c r="D25" s="2">
        <v>15.3</v>
      </c>
      <c r="E25" s="2">
        <v>16.6</v>
      </c>
      <c r="F25" s="2">
        <v>16.68</v>
      </c>
      <c r="G25" s="2">
        <v>17.42</v>
      </c>
      <c r="H25" s="3">
        <v>21.3</v>
      </c>
      <c r="I25" s="2">
        <v>25.5</v>
      </c>
      <c r="J25" s="2">
        <v>42.1</v>
      </c>
      <c r="K25" s="2">
        <v>43.6</v>
      </c>
      <c r="L25" s="3">
        <v>45.5</v>
      </c>
      <c r="M25" s="3">
        <v>55.4</v>
      </c>
      <c r="N25" s="3">
        <v>65.1</v>
      </c>
      <c r="O25" s="9">
        <v>84.5</v>
      </c>
      <c r="P25" s="3">
        <v>82.4</v>
      </c>
      <c r="Q25" s="8">
        <v>101.2</v>
      </c>
      <c r="R25" s="11">
        <v>129.3</v>
      </c>
      <c r="S25" s="11">
        <v>152.2</v>
      </c>
      <c r="T25" s="11">
        <v>183.8</v>
      </c>
      <c r="U25" s="11">
        <v>189.2</v>
      </c>
      <c r="V25" s="8">
        <v>182.4</v>
      </c>
      <c r="W25" s="8">
        <v>204.1</v>
      </c>
      <c r="X25" s="8">
        <v>200.3</v>
      </c>
      <c r="Y25" s="28">
        <v>266.1</v>
      </c>
    </row>
    <row r="26" spans="2:25" s="6" customFormat="1" ht="15" customHeight="1">
      <c r="B26" s="24" t="s">
        <v>64</v>
      </c>
      <c r="C26" s="16">
        <f>C28+C30+C35</f>
        <v>128.5</v>
      </c>
      <c r="D26" s="16">
        <f aca="true" t="shared" si="1" ref="D26:I26">D28+D30+D35</f>
        <v>177.20000000000002</v>
      </c>
      <c r="E26" s="16">
        <f t="shared" si="1"/>
        <v>194.8</v>
      </c>
      <c r="F26" s="16">
        <f t="shared" si="1"/>
        <v>177.5</v>
      </c>
      <c r="G26" s="16">
        <f t="shared" si="1"/>
        <v>173.32</v>
      </c>
      <c r="H26" s="16">
        <f t="shared" si="1"/>
        <v>180.6</v>
      </c>
      <c r="I26" s="16">
        <f t="shared" si="1"/>
        <v>182.79999999999998</v>
      </c>
      <c r="J26" s="16">
        <f>J28+J29+J30+J31+J35</f>
        <v>452.59999999999997</v>
      </c>
      <c r="K26" s="16">
        <f aca="true" t="shared" si="2" ref="K26:P26">K28+K29+K30+K31+K35</f>
        <v>415.59999999999997</v>
      </c>
      <c r="L26" s="16">
        <f t="shared" si="2"/>
        <v>463.5</v>
      </c>
      <c r="M26" s="16">
        <f t="shared" si="2"/>
        <v>474.20000000000005</v>
      </c>
      <c r="N26" s="16">
        <f t="shared" si="2"/>
        <v>572.5</v>
      </c>
      <c r="O26" s="16">
        <v>744.9</v>
      </c>
      <c r="P26" s="16">
        <f t="shared" si="2"/>
        <v>656.8</v>
      </c>
      <c r="Q26" s="16">
        <f>Q28+Q29+Q30+Q31+Q32+Q33+Q35</f>
        <v>815.1999999999999</v>
      </c>
      <c r="R26" s="16">
        <f>R28+R29+R30+R31+R32+R33+R35</f>
        <v>961.3</v>
      </c>
      <c r="S26" s="16">
        <f>S28+S29+S30+S31+S32+S33+S35</f>
        <v>1082.1</v>
      </c>
      <c r="T26" s="16">
        <f>T28+T29+T30+T31+T32+T33+T34+T35</f>
        <v>1795.0999999999997</v>
      </c>
      <c r="U26" s="16">
        <f>U28+U29+U30+U31+U32+U33+U34+U35</f>
        <v>1758.1999999999998</v>
      </c>
      <c r="V26" s="16">
        <f>V28+V29+V30+V31+V32+V33+V34+V35</f>
        <v>2039.2</v>
      </c>
      <c r="W26" s="16">
        <f>W28+W29+W30+W31+W32+W33+W34+W35</f>
        <v>1991.9</v>
      </c>
      <c r="X26" s="16">
        <v>1756.1</v>
      </c>
      <c r="Y26" s="26">
        <v>1674.9</v>
      </c>
    </row>
    <row r="27" spans="2:25" s="6" customFormat="1" ht="15" customHeight="1">
      <c r="B27" s="27" t="s">
        <v>65</v>
      </c>
      <c r="C27" s="3" t="s">
        <v>71</v>
      </c>
      <c r="D27" s="3" t="s">
        <v>71</v>
      </c>
      <c r="E27" s="3" t="s">
        <v>71</v>
      </c>
      <c r="F27" s="3" t="s">
        <v>71</v>
      </c>
      <c r="G27" s="3" t="s">
        <v>71</v>
      </c>
      <c r="H27" s="3" t="s">
        <v>71</v>
      </c>
      <c r="I27" s="3" t="s">
        <v>71</v>
      </c>
      <c r="J27" s="3" t="s">
        <v>71</v>
      </c>
      <c r="K27" s="3" t="s">
        <v>71</v>
      </c>
      <c r="L27" s="3" t="s">
        <v>71</v>
      </c>
      <c r="M27" s="3" t="s">
        <v>71</v>
      </c>
      <c r="N27" s="3" t="s">
        <v>71</v>
      </c>
      <c r="O27" s="3" t="s">
        <v>71</v>
      </c>
      <c r="P27" s="3" t="s">
        <v>71</v>
      </c>
      <c r="Q27" s="3" t="s">
        <v>71</v>
      </c>
      <c r="R27" s="3" t="s">
        <v>71</v>
      </c>
      <c r="S27" s="3" t="s">
        <v>71</v>
      </c>
      <c r="T27" s="3" t="s">
        <v>71</v>
      </c>
      <c r="U27" s="3" t="s">
        <v>71</v>
      </c>
      <c r="V27" s="3" t="s">
        <v>71</v>
      </c>
      <c r="W27" s="3" t="s">
        <v>71</v>
      </c>
      <c r="X27" s="3" t="s">
        <v>1</v>
      </c>
      <c r="Y27" s="29" t="s">
        <v>1</v>
      </c>
    </row>
    <row r="28" spans="2:25" s="6" customFormat="1" ht="15" customHeight="1">
      <c r="B28" s="27" t="s">
        <v>31</v>
      </c>
      <c r="C28" s="3">
        <v>50.3</v>
      </c>
      <c r="D28" s="2">
        <v>66.9</v>
      </c>
      <c r="E28" s="2">
        <v>69.2</v>
      </c>
      <c r="F28" s="2">
        <v>61.02</v>
      </c>
      <c r="G28" s="2">
        <v>56.34</v>
      </c>
      <c r="H28" s="3">
        <v>57.3</v>
      </c>
      <c r="I28" s="2">
        <v>59.3</v>
      </c>
      <c r="J28" s="2">
        <v>75.1</v>
      </c>
      <c r="K28" s="2">
        <v>71.9</v>
      </c>
      <c r="L28" s="3">
        <v>88.7</v>
      </c>
      <c r="M28" s="3">
        <v>127.7</v>
      </c>
      <c r="N28" s="3">
        <v>112.7</v>
      </c>
      <c r="O28" s="9">
        <v>202</v>
      </c>
      <c r="P28" s="9">
        <v>143.8</v>
      </c>
      <c r="Q28" s="8">
        <v>230.6</v>
      </c>
      <c r="R28" s="11">
        <v>278.1</v>
      </c>
      <c r="S28" s="11">
        <v>287.2</v>
      </c>
      <c r="T28" s="11">
        <v>371.9</v>
      </c>
      <c r="U28" s="11">
        <v>353</v>
      </c>
      <c r="V28" s="8">
        <v>408.9</v>
      </c>
      <c r="W28" s="8">
        <v>383.4</v>
      </c>
      <c r="X28" s="8">
        <v>302.5</v>
      </c>
      <c r="Y28" s="28">
        <v>402.5</v>
      </c>
    </row>
    <row r="29" spans="2:25" s="6" customFormat="1" ht="15" customHeight="1">
      <c r="B29" s="27" t="s">
        <v>4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>
        <v>70</v>
      </c>
      <c r="K29" s="3">
        <v>94.9</v>
      </c>
      <c r="L29" s="3">
        <v>95</v>
      </c>
      <c r="M29" s="3">
        <v>75.5</v>
      </c>
      <c r="N29" s="3">
        <v>62</v>
      </c>
      <c r="O29" s="9">
        <v>72.5</v>
      </c>
      <c r="P29" s="9">
        <v>80.2</v>
      </c>
      <c r="Q29" s="8">
        <v>94.7</v>
      </c>
      <c r="R29" s="11">
        <v>109.6</v>
      </c>
      <c r="S29" s="11">
        <v>117.9</v>
      </c>
      <c r="T29" s="11">
        <v>161.4</v>
      </c>
      <c r="U29" s="11">
        <v>166.3</v>
      </c>
      <c r="V29" s="8">
        <v>184.1</v>
      </c>
      <c r="W29" s="8">
        <v>172.9</v>
      </c>
      <c r="X29" s="8">
        <v>190.6</v>
      </c>
      <c r="Y29" s="28">
        <v>195.4</v>
      </c>
    </row>
    <row r="30" spans="2:25" s="6" customFormat="1" ht="15" customHeight="1">
      <c r="B30" s="27" t="s">
        <v>33</v>
      </c>
      <c r="C30" s="3">
        <v>46.3</v>
      </c>
      <c r="D30" s="2">
        <v>70.2</v>
      </c>
      <c r="E30" s="2">
        <v>73.2</v>
      </c>
      <c r="F30" s="2">
        <v>76.82</v>
      </c>
      <c r="G30" s="2">
        <v>78.16</v>
      </c>
      <c r="H30" s="3">
        <v>88.3</v>
      </c>
      <c r="I30" s="2">
        <v>85.4</v>
      </c>
      <c r="J30" s="2">
        <v>94.6</v>
      </c>
      <c r="K30" s="2">
        <v>93.1</v>
      </c>
      <c r="L30" s="3">
        <v>114.6</v>
      </c>
      <c r="M30" s="3">
        <v>151.9</v>
      </c>
      <c r="N30" s="3">
        <v>188.5</v>
      </c>
      <c r="O30" s="9">
        <v>210.3</v>
      </c>
      <c r="P30" s="9">
        <v>210.8</v>
      </c>
      <c r="Q30" s="8">
        <v>243.2</v>
      </c>
      <c r="R30" s="11">
        <v>303.4</v>
      </c>
      <c r="S30" s="11">
        <v>357.5</v>
      </c>
      <c r="T30" s="11">
        <v>433.4</v>
      </c>
      <c r="U30" s="11">
        <v>392.2</v>
      </c>
      <c r="V30" s="8">
        <v>412.3</v>
      </c>
      <c r="W30" s="8">
        <v>417.1</v>
      </c>
      <c r="X30" s="8">
        <v>376.6</v>
      </c>
      <c r="Y30" s="28">
        <v>421.4</v>
      </c>
    </row>
    <row r="31" spans="2:25" s="6" customFormat="1" ht="15" customHeight="1">
      <c r="B31" s="27" t="s">
        <v>54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>
        <v>163.7</v>
      </c>
      <c r="K31" s="3">
        <v>102.3</v>
      </c>
      <c r="L31" s="3">
        <v>73.3</v>
      </c>
      <c r="M31" s="3">
        <v>64.3</v>
      </c>
      <c r="N31" s="3">
        <v>122.3</v>
      </c>
      <c r="O31" s="9">
        <v>149.8</v>
      </c>
      <c r="P31" s="9">
        <v>116.2</v>
      </c>
      <c r="Q31" s="8">
        <v>101.8</v>
      </c>
      <c r="R31" s="11">
        <v>102.6</v>
      </c>
      <c r="S31" s="11">
        <v>129.5</v>
      </c>
      <c r="T31" s="11">
        <v>201.9</v>
      </c>
      <c r="U31" s="11">
        <v>187.6</v>
      </c>
      <c r="V31" s="8">
        <v>186.5</v>
      </c>
      <c r="W31" s="8">
        <v>168.6</v>
      </c>
      <c r="X31" s="8">
        <v>156.8</v>
      </c>
      <c r="Y31" s="28">
        <v>176.4</v>
      </c>
    </row>
    <row r="32" spans="2:25" s="6" customFormat="1" ht="15" customHeight="1">
      <c r="B32" s="27" t="s">
        <v>66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11" t="s">
        <v>0</v>
      </c>
      <c r="I32" s="11" t="s">
        <v>0</v>
      </c>
      <c r="J32" s="11" t="s">
        <v>0</v>
      </c>
      <c r="K32" s="11" t="s">
        <v>0</v>
      </c>
      <c r="L32" s="11" t="s">
        <v>0</v>
      </c>
      <c r="M32" s="11" t="s">
        <v>0</v>
      </c>
      <c r="N32" s="11" t="s">
        <v>0</v>
      </c>
      <c r="O32" s="9">
        <v>0</v>
      </c>
      <c r="P32" s="3">
        <v>0</v>
      </c>
      <c r="Q32" s="8">
        <v>0.3</v>
      </c>
      <c r="R32" s="11">
        <v>0.1</v>
      </c>
      <c r="S32" s="11">
        <v>0.1</v>
      </c>
      <c r="T32" s="11">
        <v>0.1</v>
      </c>
      <c r="U32" s="11">
        <v>0.1</v>
      </c>
      <c r="V32" s="8">
        <v>0.2</v>
      </c>
      <c r="W32" s="8">
        <v>0.2</v>
      </c>
      <c r="X32" s="8">
        <v>0.3</v>
      </c>
      <c r="Y32" s="28">
        <v>0.4</v>
      </c>
    </row>
    <row r="33" spans="2:25" s="6" customFormat="1" ht="15" customHeight="1">
      <c r="B33" s="27" t="s">
        <v>67</v>
      </c>
      <c r="C33" s="11" t="s">
        <v>0</v>
      </c>
      <c r="D33" s="11" t="s">
        <v>0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  <c r="N33" s="11" t="s">
        <v>0</v>
      </c>
      <c r="O33" s="9">
        <v>0.1</v>
      </c>
      <c r="P33" s="3">
        <v>0</v>
      </c>
      <c r="Q33" s="8">
        <v>12.5</v>
      </c>
      <c r="R33" s="11">
        <v>20.3</v>
      </c>
      <c r="S33" s="11">
        <v>21.8</v>
      </c>
      <c r="T33" s="11">
        <v>29</v>
      </c>
      <c r="U33" s="11">
        <v>31.8</v>
      </c>
      <c r="V33" s="8">
        <v>22.5</v>
      </c>
      <c r="W33" s="8">
        <v>19.8</v>
      </c>
      <c r="X33" s="8">
        <v>19.2</v>
      </c>
      <c r="Y33" s="28">
        <v>28.1</v>
      </c>
    </row>
    <row r="34" spans="2:25" s="6" customFormat="1" ht="15" customHeight="1">
      <c r="B34" s="27" t="s">
        <v>68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>
        <v>372.1</v>
      </c>
      <c r="U34" s="11">
        <v>422.1</v>
      </c>
      <c r="V34" s="8">
        <v>614.4</v>
      </c>
      <c r="W34" s="8">
        <v>647.2</v>
      </c>
      <c r="X34" s="8">
        <v>521.7</v>
      </c>
      <c r="Y34" s="28">
        <v>185.9</v>
      </c>
    </row>
    <row r="35" spans="2:25" s="6" customFormat="1" ht="15" customHeight="1">
      <c r="B35" s="27" t="s">
        <v>5</v>
      </c>
      <c r="C35" s="3">
        <v>31.9</v>
      </c>
      <c r="D35" s="2">
        <v>40.1</v>
      </c>
      <c r="E35" s="2">
        <v>52.4</v>
      </c>
      <c r="F35" s="2">
        <v>39.66</v>
      </c>
      <c r="G35" s="2">
        <v>38.82</v>
      </c>
      <c r="H35" s="3">
        <v>35</v>
      </c>
      <c r="I35" s="2">
        <v>38.1</v>
      </c>
      <c r="J35" s="2">
        <v>49.2</v>
      </c>
      <c r="K35" s="2">
        <v>53.4</v>
      </c>
      <c r="L35" s="3">
        <v>91.9</v>
      </c>
      <c r="M35" s="3">
        <v>54.8</v>
      </c>
      <c r="N35" s="3">
        <v>87</v>
      </c>
      <c r="O35" s="9">
        <v>110.2</v>
      </c>
      <c r="P35" s="9">
        <v>105.8</v>
      </c>
      <c r="Q35" s="8">
        <v>132.1</v>
      </c>
      <c r="R35" s="11">
        <v>147.2</v>
      </c>
      <c r="S35" s="11">
        <v>168.1</v>
      </c>
      <c r="T35" s="11">
        <v>225.3</v>
      </c>
      <c r="U35" s="11">
        <v>205.1</v>
      </c>
      <c r="V35" s="8">
        <v>210.3</v>
      </c>
      <c r="W35" s="8">
        <v>182.7</v>
      </c>
      <c r="X35" s="8">
        <v>188.4</v>
      </c>
      <c r="Y35" s="28">
        <v>264.8</v>
      </c>
    </row>
    <row r="36" spans="2:25" s="6" customFormat="1" ht="15" customHeight="1">
      <c r="B36" s="24" t="s">
        <v>63</v>
      </c>
      <c r="C36" s="16">
        <f>C37+C38+C39+C40+C41</f>
        <v>206</v>
      </c>
      <c r="D36" s="16">
        <f aca="true" t="shared" si="3" ref="D36:W36">D37+D38+D39+D40+D41</f>
        <v>258.7</v>
      </c>
      <c r="E36" s="16">
        <f t="shared" si="3"/>
        <v>277.00000000000006</v>
      </c>
      <c r="F36" s="16">
        <f t="shared" si="3"/>
        <v>275.46000000000004</v>
      </c>
      <c r="G36" s="16">
        <f t="shared" si="3"/>
        <v>285.84</v>
      </c>
      <c r="H36" s="16">
        <f t="shared" si="3"/>
        <v>335.2</v>
      </c>
      <c r="I36" s="16">
        <f t="shared" si="3"/>
        <v>374.90000000000003</v>
      </c>
      <c r="J36" s="16">
        <f t="shared" si="3"/>
        <v>451.2</v>
      </c>
      <c r="K36" s="16">
        <f t="shared" si="3"/>
        <v>470.5</v>
      </c>
      <c r="L36" s="16">
        <f t="shared" si="3"/>
        <v>581.8000000000001</v>
      </c>
      <c r="M36" s="16">
        <f t="shared" si="3"/>
        <v>743.1999999999999</v>
      </c>
      <c r="N36" s="16">
        <f t="shared" si="3"/>
        <v>960.3000000000001</v>
      </c>
      <c r="O36" s="16">
        <f t="shared" si="3"/>
        <v>1004.7</v>
      </c>
      <c r="P36" s="16">
        <f t="shared" si="3"/>
        <v>1005.6999999999999</v>
      </c>
      <c r="Q36" s="16">
        <f t="shared" si="3"/>
        <v>1313.3999999999999</v>
      </c>
      <c r="R36" s="16">
        <f t="shared" si="3"/>
        <v>1352.1</v>
      </c>
      <c r="S36" s="16">
        <f t="shared" si="3"/>
        <v>1753.6999999999998</v>
      </c>
      <c r="T36" s="16">
        <f t="shared" si="3"/>
        <v>2108.7</v>
      </c>
      <c r="U36" s="16">
        <f t="shared" si="3"/>
        <v>2556.2000000000003</v>
      </c>
      <c r="V36" s="16">
        <f t="shared" si="3"/>
        <v>2080.8</v>
      </c>
      <c r="W36" s="16">
        <f t="shared" si="3"/>
        <v>2099.9</v>
      </c>
      <c r="X36" s="16">
        <v>1818.3</v>
      </c>
      <c r="Y36" s="26">
        <v>2294.5</v>
      </c>
    </row>
    <row r="37" spans="2:25" s="6" customFormat="1" ht="15" customHeight="1">
      <c r="B37" s="27" t="s">
        <v>8</v>
      </c>
      <c r="C37" s="3">
        <v>35.9</v>
      </c>
      <c r="D37" s="2">
        <v>46.2</v>
      </c>
      <c r="E37" s="2">
        <v>48.9</v>
      </c>
      <c r="F37" s="2">
        <v>46.34</v>
      </c>
      <c r="G37" s="2">
        <v>46.1</v>
      </c>
      <c r="H37" s="3">
        <v>51.2</v>
      </c>
      <c r="I37" s="2">
        <v>54.5</v>
      </c>
      <c r="J37" s="2">
        <v>64.5</v>
      </c>
      <c r="K37" s="2">
        <v>74</v>
      </c>
      <c r="L37" s="3">
        <v>77.5</v>
      </c>
      <c r="M37" s="3">
        <v>121.1</v>
      </c>
      <c r="N37" s="3">
        <v>224.3</v>
      </c>
      <c r="O37" s="9">
        <v>189.2</v>
      </c>
      <c r="P37" s="3">
        <v>167.9</v>
      </c>
      <c r="Q37" s="8">
        <v>150.6</v>
      </c>
      <c r="R37" s="11">
        <v>175.1</v>
      </c>
      <c r="S37" s="11">
        <v>203.5</v>
      </c>
      <c r="T37" s="11">
        <v>234.4</v>
      </c>
      <c r="U37" s="11">
        <v>239.1</v>
      </c>
      <c r="V37" s="8">
        <v>258.1</v>
      </c>
      <c r="W37" s="8">
        <v>236</v>
      </c>
      <c r="X37" s="8">
        <v>240.6</v>
      </c>
      <c r="Y37" s="28">
        <v>264.4</v>
      </c>
    </row>
    <row r="38" spans="2:25" s="6" customFormat="1" ht="15" customHeight="1">
      <c r="B38" s="27" t="s">
        <v>10</v>
      </c>
      <c r="C38" s="3">
        <v>32.5</v>
      </c>
      <c r="D38" s="2">
        <v>36.7</v>
      </c>
      <c r="E38" s="2">
        <v>39</v>
      </c>
      <c r="F38" s="2">
        <v>35.3</v>
      </c>
      <c r="G38" s="2">
        <v>39.98</v>
      </c>
      <c r="H38" s="3">
        <v>46.1</v>
      </c>
      <c r="I38" s="2">
        <v>55.7</v>
      </c>
      <c r="J38" s="2">
        <v>63.2</v>
      </c>
      <c r="K38" s="2">
        <v>63.5</v>
      </c>
      <c r="L38" s="3">
        <v>56.4</v>
      </c>
      <c r="M38" s="3">
        <v>66.1</v>
      </c>
      <c r="N38" s="3">
        <v>80.4</v>
      </c>
      <c r="O38" s="9">
        <v>75.2</v>
      </c>
      <c r="P38" s="3">
        <v>68</v>
      </c>
      <c r="Q38" s="8">
        <v>227.7</v>
      </c>
      <c r="R38" s="11">
        <v>155.2</v>
      </c>
      <c r="S38" s="11">
        <v>178.3</v>
      </c>
      <c r="T38" s="11">
        <v>234.4</v>
      </c>
      <c r="U38" s="11">
        <v>493</v>
      </c>
      <c r="V38" s="8">
        <v>254</v>
      </c>
      <c r="W38" s="8">
        <v>267.5</v>
      </c>
      <c r="X38" s="8">
        <v>226.1</v>
      </c>
      <c r="Y38" s="28">
        <v>514.1</v>
      </c>
    </row>
    <row r="39" spans="2:25" s="6" customFormat="1" ht="15" customHeight="1">
      <c r="B39" s="27" t="s">
        <v>12</v>
      </c>
      <c r="C39" s="3">
        <v>42.2</v>
      </c>
      <c r="D39" s="2">
        <v>42.7</v>
      </c>
      <c r="E39" s="2">
        <v>45.7</v>
      </c>
      <c r="F39" s="2">
        <v>43.76</v>
      </c>
      <c r="G39" s="2">
        <v>45.06</v>
      </c>
      <c r="H39" s="3">
        <v>48.9</v>
      </c>
      <c r="I39" s="2">
        <v>48.7</v>
      </c>
      <c r="J39" s="2">
        <v>59.1</v>
      </c>
      <c r="K39" s="2">
        <v>69.7</v>
      </c>
      <c r="L39" s="3">
        <v>74.4</v>
      </c>
      <c r="M39" s="3">
        <v>88.7</v>
      </c>
      <c r="N39" s="3">
        <v>114.8</v>
      </c>
      <c r="O39" s="9">
        <v>128.8</v>
      </c>
      <c r="P39" s="3">
        <v>185</v>
      </c>
      <c r="Q39" s="8">
        <v>200.5</v>
      </c>
      <c r="R39" s="11">
        <v>230.9</v>
      </c>
      <c r="S39" s="11">
        <v>475.5</v>
      </c>
      <c r="T39" s="11">
        <v>595</v>
      </c>
      <c r="U39" s="11">
        <v>933.8</v>
      </c>
      <c r="V39" s="8">
        <v>623.5</v>
      </c>
      <c r="W39" s="8">
        <v>672.5</v>
      </c>
      <c r="X39" s="8">
        <v>405.2</v>
      </c>
      <c r="Y39" s="28">
        <v>332</v>
      </c>
    </row>
    <row r="40" spans="2:25" s="6" customFormat="1" ht="15" customHeight="1">
      <c r="B40" s="27" t="s">
        <v>15</v>
      </c>
      <c r="C40" s="3">
        <v>59.3</v>
      </c>
      <c r="D40" s="2">
        <v>78.6</v>
      </c>
      <c r="E40" s="2">
        <v>82.3</v>
      </c>
      <c r="F40" s="2">
        <v>90.7</v>
      </c>
      <c r="G40" s="2">
        <v>95.9</v>
      </c>
      <c r="H40" s="3">
        <v>125.6</v>
      </c>
      <c r="I40" s="2">
        <v>137.7</v>
      </c>
      <c r="J40" s="2">
        <v>156.6</v>
      </c>
      <c r="K40" s="2">
        <v>135.7</v>
      </c>
      <c r="L40" s="3">
        <v>205.4</v>
      </c>
      <c r="M40" s="3">
        <v>254.4</v>
      </c>
      <c r="N40" s="3">
        <v>309.3</v>
      </c>
      <c r="O40" s="9">
        <v>346.8</v>
      </c>
      <c r="P40" s="3">
        <v>359.9</v>
      </c>
      <c r="Q40" s="8">
        <v>409.4</v>
      </c>
      <c r="R40" s="11">
        <v>444.3</v>
      </c>
      <c r="S40" s="11">
        <v>519.8</v>
      </c>
      <c r="T40" s="11">
        <v>601.3</v>
      </c>
      <c r="U40" s="11">
        <v>461.5</v>
      </c>
      <c r="V40" s="8">
        <v>544.9</v>
      </c>
      <c r="W40" s="8">
        <v>560.9</v>
      </c>
      <c r="X40" s="8">
        <v>595.4</v>
      </c>
      <c r="Y40" s="28">
        <v>783.2</v>
      </c>
    </row>
    <row r="41" spans="2:25" s="6" customFormat="1" ht="15" customHeight="1">
      <c r="B41" s="27" t="s">
        <v>16</v>
      </c>
      <c r="C41" s="3">
        <v>36.1</v>
      </c>
      <c r="D41" s="2">
        <v>54.5</v>
      </c>
      <c r="E41" s="2">
        <v>61.1</v>
      </c>
      <c r="F41" s="2">
        <v>59.36</v>
      </c>
      <c r="G41" s="2">
        <v>58.8</v>
      </c>
      <c r="H41" s="3">
        <v>63.4</v>
      </c>
      <c r="I41" s="2">
        <v>78.3</v>
      </c>
      <c r="J41" s="2">
        <v>107.8</v>
      </c>
      <c r="K41" s="2">
        <v>127.6</v>
      </c>
      <c r="L41" s="3">
        <v>168.1</v>
      </c>
      <c r="M41" s="3">
        <v>212.9</v>
      </c>
      <c r="N41" s="3">
        <v>231.5</v>
      </c>
      <c r="O41" s="9">
        <v>264.7</v>
      </c>
      <c r="P41" s="3">
        <v>224.9</v>
      </c>
      <c r="Q41" s="8">
        <v>325.2</v>
      </c>
      <c r="R41" s="11">
        <v>346.6</v>
      </c>
      <c r="S41" s="11">
        <v>376.6</v>
      </c>
      <c r="T41" s="11">
        <v>443.6</v>
      </c>
      <c r="U41" s="11">
        <v>428.8</v>
      </c>
      <c r="V41" s="8">
        <v>400.3</v>
      </c>
      <c r="W41" s="8">
        <v>363</v>
      </c>
      <c r="X41" s="8">
        <v>351</v>
      </c>
      <c r="Y41" s="28">
        <v>400.8</v>
      </c>
    </row>
    <row r="42" spans="2:25" s="6" customFormat="1" ht="15" customHeight="1">
      <c r="B42" s="24" t="s">
        <v>2</v>
      </c>
      <c r="C42" s="16">
        <v>188.2</v>
      </c>
      <c r="D42" s="14">
        <v>214.7</v>
      </c>
      <c r="E42" s="14">
        <v>269</v>
      </c>
      <c r="F42" s="14">
        <v>287.04</v>
      </c>
      <c r="G42" s="14">
        <v>288.40000000000003</v>
      </c>
      <c r="H42" s="16">
        <v>313.2</v>
      </c>
      <c r="I42" s="14">
        <v>347.69999999999993</v>
      </c>
      <c r="J42" s="14">
        <v>470.1</v>
      </c>
      <c r="K42" s="14">
        <v>563.8</v>
      </c>
      <c r="L42" s="16">
        <v>713</v>
      </c>
      <c r="M42" s="16">
        <v>645.7</v>
      </c>
      <c r="N42" s="16">
        <v>801</v>
      </c>
      <c r="O42" s="18">
        <v>875.1</v>
      </c>
      <c r="P42" s="18">
        <v>981</v>
      </c>
      <c r="Q42" s="14">
        <v>1063.9</v>
      </c>
      <c r="R42" s="15">
        <v>1245.1</v>
      </c>
      <c r="S42" s="15">
        <v>1308.1</v>
      </c>
      <c r="T42" s="15">
        <v>1410.5</v>
      </c>
      <c r="U42" s="15">
        <v>1481</v>
      </c>
      <c r="V42" s="14">
        <v>1581.5</v>
      </c>
      <c r="W42" s="14">
        <v>1534.8</v>
      </c>
      <c r="X42" s="14">
        <v>1515.4</v>
      </c>
      <c r="Y42" s="26">
        <v>2024.1</v>
      </c>
    </row>
    <row r="43" spans="2:25" s="6" customFormat="1" ht="15" customHeight="1">
      <c r="B43" s="27" t="s">
        <v>27</v>
      </c>
      <c r="C43" s="3">
        <v>58.7</v>
      </c>
      <c r="D43" s="2">
        <v>62.7</v>
      </c>
      <c r="E43" s="2">
        <v>89</v>
      </c>
      <c r="F43" s="2">
        <v>94.34</v>
      </c>
      <c r="G43" s="2">
        <v>100.66</v>
      </c>
      <c r="H43" s="3">
        <v>112.8</v>
      </c>
      <c r="I43" s="2">
        <v>115.2</v>
      </c>
      <c r="J43" s="2">
        <v>149.3</v>
      </c>
      <c r="K43" s="2">
        <v>198</v>
      </c>
      <c r="L43" s="3">
        <v>286.3</v>
      </c>
      <c r="M43" s="3">
        <v>275.5</v>
      </c>
      <c r="N43" s="3">
        <v>311.8</v>
      </c>
      <c r="O43" s="9">
        <v>349.9</v>
      </c>
      <c r="P43" s="9">
        <v>499.9</v>
      </c>
      <c r="Q43" s="8">
        <v>432.2</v>
      </c>
      <c r="R43" s="11">
        <v>452.9</v>
      </c>
      <c r="S43" s="11">
        <v>459.3</v>
      </c>
      <c r="T43" s="11">
        <v>493.4</v>
      </c>
      <c r="U43" s="11">
        <v>495.4</v>
      </c>
      <c r="V43" s="8">
        <v>524.4</v>
      </c>
      <c r="W43" s="8">
        <v>527.1</v>
      </c>
      <c r="X43" s="8">
        <v>529.9</v>
      </c>
      <c r="Y43" s="28">
        <v>637.4</v>
      </c>
    </row>
    <row r="44" spans="2:25" s="6" customFormat="1" ht="15" customHeight="1">
      <c r="B44" s="27" t="s">
        <v>28</v>
      </c>
      <c r="C44" s="3">
        <v>48.3</v>
      </c>
      <c r="D44" s="2">
        <v>66.5</v>
      </c>
      <c r="E44" s="2">
        <v>71.4</v>
      </c>
      <c r="F44" s="2">
        <v>77.16</v>
      </c>
      <c r="G44" s="2">
        <v>75.64</v>
      </c>
      <c r="H44" s="3">
        <v>81.4</v>
      </c>
      <c r="I44" s="2">
        <v>92.1</v>
      </c>
      <c r="J44" s="2">
        <v>133.8</v>
      </c>
      <c r="K44" s="2">
        <v>155.6</v>
      </c>
      <c r="L44" s="3">
        <v>183.9</v>
      </c>
      <c r="M44" s="3">
        <v>145.2</v>
      </c>
      <c r="N44" s="3">
        <v>174.6</v>
      </c>
      <c r="O44" s="9">
        <v>178.1</v>
      </c>
      <c r="P44" s="9">
        <v>154.7</v>
      </c>
      <c r="Q44" s="8">
        <v>242.1</v>
      </c>
      <c r="R44" s="11">
        <v>387.4</v>
      </c>
      <c r="S44" s="11">
        <v>369.8</v>
      </c>
      <c r="T44" s="11">
        <v>406</v>
      </c>
      <c r="U44" s="11">
        <v>391.7</v>
      </c>
      <c r="V44" s="8">
        <v>372.8</v>
      </c>
      <c r="W44" s="8">
        <v>356</v>
      </c>
      <c r="X44" s="8">
        <v>360.7</v>
      </c>
      <c r="Y44" s="28">
        <v>512.9</v>
      </c>
    </row>
    <row r="45" spans="2:25" s="6" customFormat="1" ht="15" customHeight="1">
      <c r="B45" s="27" t="s">
        <v>29</v>
      </c>
      <c r="C45" s="3">
        <v>50.9</v>
      </c>
      <c r="D45" s="2">
        <v>50.1</v>
      </c>
      <c r="E45" s="2">
        <v>59</v>
      </c>
      <c r="F45" s="2">
        <v>65.44</v>
      </c>
      <c r="G45" s="2">
        <v>59.44</v>
      </c>
      <c r="H45" s="3">
        <v>63.8</v>
      </c>
      <c r="I45" s="2">
        <v>72.5</v>
      </c>
      <c r="J45" s="2">
        <v>85.5</v>
      </c>
      <c r="K45" s="2">
        <v>80.2</v>
      </c>
      <c r="L45" s="3">
        <v>104.8</v>
      </c>
      <c r="M45" s="3">
        <v>98.4</v>
      </c>
      <c r="N45" s="3">
        <v>123.2</v>
      </c>
      <c r="O45" s="9">
        <v>128.3</v>
      </c>
      <c r="P45" s="9">
        <v>144.9</v>
      </c>
      <c r="Q45" s="8">
        <v>161.7</v>
      </c>
      <c r="R45" s="11">
        <v>208.5</v>
      </c>
      <c r="S45" s="11">
        <v>251.6</v>
      </c>
      <c r="T45" s="11">
        <v>257.1</v>
      </c>
      <c r="U45" s="11">
        <v>333.4</v>
      </c>
      <c r="V45" s="8">
        <v>398.3</v>
      </c>
      <c r="W45" s="8">
        <v>370.2</v>
      </c>
      <c r="X45" s="8">
        <v>356.4</v>
      </c>
      <c r="Y45" s="28">
        <v>593.8</v>
      </c>
    </row>
    <row r="46" spans="2:25" s="6" customFormat="1" ht="15" customHeight="1">
      <c r="B46" s="27" t="s">
        <v>30</v>
      </c>
      <c r="C46" s="3">
        <v>6.2</v>
      </c>
      <c r="D46" s="2">
        <v>10.5</v>
      </c>
      <c r="E46" s="2">
        <v>12</v>
      </c>
      <c r="F46" s="2">
        <v>16.12</v>
      </c>
      <c r="G46" s="2">
        <v>21.62</v>
      </c>
      <c r="H46" s="3">
        <v>24.9</v>
      </c>
      <c r="I46" s="2">
        <v>32.5</v>
      </c>
      <c r="J46" s="2">
        <v>45.1</v>
      </c>
      <c r="K46" s="2">
        <v>52.2</v>
      </c>
      <c r="L46" s="3">
        <v>62.8</v>
      </c>
      <c r="M46" s="3">
        <v>62.9</v>
      </c>
      <c r="N46" s="3">
        <v>91.4</v>
      </c>
      <c r="O46" s="9">
        <v>106.1</v>
      </c>
      <c r="P46" s="9">
        <v>79</v>
      </c>
      <c r="Q46" s="8">
        <v>93.8</v>
      </c>
      <c r="R46" s="11">
        <v>97.7</v>
      </c>
      <c r="S46" s="11">
        <v>110.6</v>
      </c>
      <c r="T46" s="11">
        <v>124.3</v>
      </c>
      <c r="U46" s="11">
        <v>129.6</v>
      </c>
      <c r="V46" s="8">
        <v>137.9</v>
      </c>
      <c r="W46" s="8">
        <v>140.3</v>
      </c>
      <c r="X46" s="8">
        <v>126.1</v>
      </c>
      <c r="Y46" s="28">
        <v>139</v>
      </c>
    </row>
    <row r="47" spans="2:25" s="6" customFormat="1" ht="15" customHeight="1">
      <c r="B47" s="27" t="s">
        <v>58</v>
      </c>
      <c r="C47" s="3">
        <v>24.1</v>
      </c>
      <c r="D47" s="2">
        <v>24.9</v>
      </c>
      <c r="E47" s="2">
        <v>37.6</v>
      </c>
      <c r="F47" s="2">
        <v>33.98</v>
      </c>
      <c r="G47" s="2">
        <v>31.04</v>
      </c>
      <c r="H47" s="3">
        <v>30.3</v>
      </c>
      <c r="I47" s="2">
        <v>35.4</v>
      </c>
      <c r="J47" s="2">
        <v>56.4</v>
      </c>
      <c r="K47" s="2">
        <v>77.8</v>
      </c>
      <c r="L47" s="3">
        <v>75.2</v>
      </c>
      <c r="M47" s="3">
        <v>63.7</v>
      </c>
      <c r="N47" s="3">
        <v>100</v>
      </c>
      <c r="O47" s="9">
        <v>112.7</v>
      </c>
      <c r="P47" s="9">
        <v>102.5</v>
      </c>
      <c r="Q47" s="8">
        <v>134.1</v>
      </c>
      <c r="R47" s="11">
        <v>98.6</v>
      </c>
      <c r="S47" s="11">
        <v>116.8</v>
      </c>
      <c r="T47" s="11">
        <v>129.7</v>
      </c>
      <c r="U47" s="11">
        <v>130.9</v>
      </c>
      <c r="V47" s="8">
        <v>148.1</v>
      </c>
      <c r="W47" s="8">
        <v>141.2</v>
      </c>
      <c r="X47" s="8">
        <v>142.3</v>
      </c>
      <c r="Y47" s="28">
        <v>141</v>
      </c>
    </row>
    <row r="48" spans="2:25" s="6" customFormat="1" ht="15" customHeight="1">
      <c r="B48" s="24" t="s">
        <v>69</v>
      </c>
      <c r="C48" s="16">
        <v>323.2</v>
      </c>
      <c r="D48" s="14">
        <v>374.4</v>
      </c>
      <c r="E48" s="14">
        <v>402.8</v>
      </c>
      <c r="F48" s="14">
        <v>401.91999999999996</v>
      </c>
      <c r="G48" s="14">
        <v>439.14</v>
      </c>
      <c r="H48" s="16">
        <v>505.3</v>
      </c>
      <c r="I48" s="14">
        <v>528.7</v>
      </c>
      <c r="J48" s="14">
        <v>659.8</v>
      </c>
      <c r="K48" s="14">
        <v>658.8</v>
      </c>
      <c r="L48" s="16">
        <v>701.7</v>
      </c>
      <c r="M48" s="16">
        <v>710.5</v>
      </c>
      <c r="N48" s="16">
        <v>828.9</v>
      </c>
      <c r="O48" s="16">
        <v>1084</v>
      </c>
      <c r="P48" s="16">
        <v>1059.6</v>
      </c>
      <c r="Q48" s="14">
        <v>1367.8</v>
      </c>
      <c r="R48" s="15">
        <v>1625.8</v>
      </c>
      <c r="S48" s="15">
        <v>1802.2</v>
      </c>
      <c r="T48" s="15">
        <v>1825.5</v>
      </c>
      <c r="U48" s="15">
        <v>1969.2</v>
      </c>
      <c r="V48" s="14">
        <v>1793.2</v>
      </c>
      <c r="W48" s="14">
        <v>1848.1</v>
      </c>
      <c r="X48" s="14">
        <v>1996</v>
      </c>
      <c r="Y48" s="26">
        <v>3237.4</v>
      </c>
    </row>
    <row r="49" spans="2:25" s="6" customFormat="1" ht="15" customHeight="1">
      <c r="B49" s="27" t="s">
        <v>22</v>
      </c>
      <c r="C49" s="3">
        <v>47.7</v>
      </c>
      <c r="D49" s="2">
        <v>62.9</v>
      </c>
      <c r="E49" s="2">
        <v>68.5</v>
      </c>
      <c r="F49" s="2">
        <v>70.12</v>
      </c>
      <c r="G49" s="2">
        <v>76.4</v>
      </c>
      <c r="H49" s="3">
        <v>92.8</v>
      </c>
      <c r="I49" s="2">
        <v>95.2</v>
      </c>
      <c r="J49" s="2">
        <v>115.8</v>
      </c>
      <c r="K49" s="2">
        <v>98.9</v>
      </c>
      <c r="L49" s="3">
        <v>170.7</v>
      </c>
      <c r="M49" s="3">
        <v>123.5</v>
      </c>
      <c r="N49" s="3">
        <v>143.1</v>
      </c>
      <c r="O49" s="9">
        <v>177.2</v>
      </c>
      <c r="P49" s="3">
        <v>170.6</v>
      </c>
      <c r="Q49" s="8">
        <v>178.5</v>
      </c>
      <c r="R49" s="11">
        <v>208.3</v>
      </c>
      <c r="S49" s="11">
        <v>213.5</v>
      </c>
      <c r="T49" s="11">
        <v>248.1</v>
      </c>
      <c r="U49" s="11">
        <v>247</v>
      </c>
      <c r="V49" s="8">
        <v>274.8</v>
      </c>
      <c r="W49" s="8">
        <v>310.7</v>
      </c>
      <c r="X49" s="8">
        <v>369.7</v>
      </c>
      <c r="Y49" s="28">
        <v>884</v>
      </c>
    </row>
    <row r="50" spans="2:25" s="6" customFormat="1" ht="15" customHeight="1">
      <c r="B50" s="27" t="s">
        <v>23</v>
      </c>
      <c r="C50" s="3">
        <v>41</v>
      </c>
      <c r="D50" s="2">
        <v>42</v>
      </c>
      <c r="E50" s="2">
        <v>44.6</v>
      </c>
      <c r="F50" s="2">
        <v>46.84</v>
      </c>
      <c r="G50" s="2">
        <v>55.06</v>
      </c>
      <c r="H50" s="3">
        <v>61.8</v>
      </c>
      <c r="I50" s="2">
        <v>61.4</v>
      </c>
      <c r="J50" s="2">
        <v>85.2</v>
      </c>
      <c r="K50" s="2">
        <v>104.9</v>
      </c>
      <c r="L50" s="3">
        <v>100.8</v>
      </c>
      <c r="M50" s="3">
        <v>102.4</v>
      </c>
      <c r="N50" s="3">
        <v>125.6</v>
      </c>
      <c r="O50" s="9">
        <v>252</v>
      </c>
      <c r="P50" s="3">
        <v>170.7</v>
      </c>
      <c r="Q50" s="8">
        <v>198.9</v>
      </c>
      <c r="R50" s="11">
        <v>295</v>
      </c>
      <c r="S50" s="11">
        <v>371.2</v>
      </c>
      <c r="T50" s="11">
        <v>387.9</v>
      </c>
      <c r="U50" s="11">
        <v>392.1</v>
      </c>
      <c r="V50" s="8">
        <v>416.1</v>
      </c>
      <c r="W50" s="8">
        <v>436.2</v>
      </c>
      <c r="X50" s="8">
        <v>415.3</v>
      </c>
      <c r="Y50" s="28">
        <v>709.3</v>
      </c>
    </row>
    <row r="51" spans="2:25" s="6" customFormat="1" ht="15" customHeight="1">
      <c r="B51" s="27" t="s">
        <v>24</v>
      </c>
      <c r="C51" s="3">
        <v>22</v>
      </c>
      <c r="D51" s="2">
        <v>28.8</v>
      </c>
      <c r="E51" s="2">
        <v>29.6</v>
      </c>
      <c r="F51" s="2">
        <v>30.18</v>
      </c>
      <c r="G51" s="2">
        <v>40.84</v>
      </c>
      <c r="H51" s="3">
        <v>43.9</v>
      </c>
      <c r="I51" s="2">
        <v>47.1</v>
      </c>
      <c r="J51" s="2">
        <v>63.4</v>
      </c>
      <c r="K51" s="2">
        <v>70.1</v>
      </c>
      <c r="L51" s="3">
        <v>65.2</v>
      </c>
      <c r="M51" s="3">
        <v>71.8</v>
      </c>
      <c r="N51" s="3">
        <v>72.7</v>
      </c>
      <c r="O51" s="9">
        <v>86.2</v>
      </c>
      <c r="P51" s="3">
        <v>72.9</v>
      </c>
      <c r="Q51" s="8">
        <v>80.1</v>
      </c>
      <c r="R51" s="11">
        <v>87.1</v>
      </c>
      <c r="S51" s="11">
        <v>96.7</v>
      </c>
      <c r="T51" s="11">
        <v>99.5</v>
      </c>
      <c r="U51" s="11">
        <v>93.5</v>
      </c>
      <c r="V51" s="8">
        <v>90.6</v>
      </c>
      <c r="W51" s="8">
        <v>100.3</v>
      </c>
      <c r="X51" s="8">
        <v>86.8</v>
      </c>
      <c r="Y51" s="28">
        <v>112.2</v>
      </c>
    </row>
    <row r="52" spans="2:25" s="6" customFormat="1" ht="15" customHeight="1">
      <c r="B52" s="27" t="s">
        <v>70</v>
      </c>
      <c r="C52" s="3">
        <v>112.5</v>
      </c>
      <c r="D52" s="2">
        <v>126.9</v>
      </c>
      <c r="E52" s="2">
        <v>135.8</v>
      </c>
      <c r="F52" s="2">
        <v>137.96</v>
      </c>
      <c r="G52" s="2">
        <v>142.32</v>
      </c>
      <c r="H52" s="3">
        <v>171.7</v>
      </c>
      <c r="I52" s="2">
        <v>181.3</v>
      </c>
      <c r="J52" s="2">
        <v>226.9</v>
      </c>
      <c r="K52" s="2">
        <v>227.4</v>
      </c>
      <c r="L52" s="3">
        <v>200.7</v>
      </c>
      <c r="M52" s="3">
        <v>232.2</v>
      </c>
      <c r="N52" s="3">
        <v>267.8</v>
      </c>
      <c r="O52" s="9">
        <v>319.2</v>
      </c>
      <c r="P52" s="3">
        <v>353.6</v>
      </c>
      <c r="Q52" s="8">
        <v>584.9</v>
      </c>
      <c r="R52" s="11">
        <v>602</v>
      </c>
      <c r="S52" s="11">
        <v>640.9</v>
      </c>
      <c r="T52" s="11">
        <v>660.7</v>
      </c>
      <c r="U52" s="11">
        <v>548.8</v>
      </c>
      <c r="V52" s="8">
        <v>583.8</v>
      </c>
      <c r="W52" s="8">
        <v>601.1</v>
      </c>
      <c r="X52" s="8">
        <v>593.8</v>
      </c>
      <c r="Y52" s="28">
        <v>890.5</v>
      </c>
    </row>
    <row r="53" spans="2:25" s="6" customFormat="1" ht="15" customHeight="1">
      <c r="B53" s="27" t="s">
        <v>25</v>
      </c>
      <c r="C53" s="3">
        <v>76.5</v>
      </c>
      <c r="D53" s="2">
        <v>85.3</v>
      </c>
      <c r="E53" s="2">
        <v>93.3</v>
      </c>
      <c r="F53" s="2">
        <v>88.76</v>
      </c>
      <c r="G53" s="2">
        <v>95.5</v>
      </c>
      <c r="H53" s="3">
        <v>104.3</v>
      </c>
      <c r="I53" s="2">
        <v>107.9</v>
      </c>
      <c r="J53" s="2">
        <v>126.1</v>
      </c>
      <c r="K53" s="2">
        <v>109.3</v>
      </c>
      <c r="L53" s="3">
        <v>115.9</v>
      </c>
      <c r="M53" s="3">
        <v>133.4</v>
      </c>
      <c r="N53" s="3">
        <v>169.3</v>
      </c>
      <c r="O53" s="9">
        <v>190.5</v>
      </c>
      <c r="P53" s="3">
        <v>226.3</v>
      </c>
      <c r="Q53" s="8">
        <v>251.3</v>
      </c>
      <c r="R53" s="11">
        <v>358.6</v>
      </c>
      <c r="S53" s="11">
        <v>400.7</v>
      </c>
      <c r="T53" s="11">
        <v>341.2</v>
      </c>
      <c r="U53" s="11">
        <v>607.2</v>
      </c>
      <c r="V53" s="8">
        <v>347.6</v>
      </c>
      <c r="W53" s="8">
        <v>294.6</v>
      </c>
      <c r="X53" s="8">
        <v>448.4</v>
      </c>
      <c r="Y53" s="28">
        <v>510.9</v>
      </c>
    </row>
    <row r="54" spans="2:25" s="6" customFormat="1" ht="15" customHeight="1">
      <c r="B54" s="27" t="s">
        <v>26</v>
      </c>
      <c r="C54" s="3">
        <v>23.5</v>
      </c>
      <c r="D54" s="2">
        <v>28.5</v>
      </c>
      <c r="E54" s="2">
        <v>31</v>
      </c>
      <c r="F54" s="2">
        <v>28.06</v>
      </c>
      <c r="G54" s="2">
        <v>29.02</v>
      </c>
      <c r="H54" s="3">
        <v>30.8</v>
      </c>
      <c r="I54" s="2">
        <v>35.8</v>
      </c>
      <c r="J54" s="2">
        <v>42.4</v>
      </c>
      <c r="K54" s="2">
        <v>48.2</v>
      </c>
      <c r="L54" s="3">
        <v>48.4</v>
      </c>
      <c r="M54" s="3">
        <v>47.2</v>
      </c>
      <c r="N54" s="3">
        <v>50.4</v>
      </c>
      <c r="O54" s="9">
        <v>58.9</v>
      </c>
      <c r="P54" s="3">
        <v>65.5</v>
      </c>
      <c r="Q54" s="8">
        <v>74.1</v>
      </c>
      <c r="R54" s="11">
        <v>74.8</v>
      </c>
      <c r="S54" s="11">
        <v>79.2</v>
      </c>
      <c r="T54" s="11">
        <v>88.1</v>
      </c>
      <c r="U54" s="11">
        <v>80.6</v>
      </c>
      <c r="V54" s="8">
        <v>80.3</v>
      </c>
      <c r="W54" s="8">
        <v>105.2</v>
      </c>
      <c r="X54" s="8">
        <v>82</v>
      </c>
      <c r="Y54" s="28">
        <v>130.5</v>
      </c>
    </row>
    <row r="55" spans="2:25" s="6" customFormat="1" ht="15" customHeight="1">
      <c r="B55" s="24" t="s">
        <v>72</v>
      </c>
      <c r="C55" s="16">
        <f>C56+C57+C58+C59+C60+C61+C62</f>
        <v>232.19999999999996</v>
      </c>
      <c r="D55" s="16">
        <f aca="true" t="shared" si="4" ref="D55:W55">D56+D57+D58+D59+D60+D61+D62</f>
        <v>297.5</v>
      </c>
      <c r="E55" s="16">
        <f t="shared" si="4"/>
        <v>326.5</v>
      </c>
      <c r="F55" s="16">
        <f t="shared" si="4"/>
        <v>345.04</v>
      </c>
      <c r="G55" s="16">
        <f t="shared" si="4"/>
        <v>358.98</v>
      </c>
      <c r="H55" s="16">
        <f t="shared" si="4"/>
        <v>441.09999999999997</v>
      </c>
      <c r="I55" s="16">
        <f t="shared" si="4"/>
        <v>468.40000000000003</v>
      </c>
      <c r="J55" s="16">
        <f t="shared" si="4"/>
        <v>555.1</v>
      </c>
      <c r="K55" s="16">
        <f t="shared" si="4"/>
        <v>577.9000000000001</v>
      </c>
      <c r="L55" s="16">
        <f t="shared" si="4"/>
        <v>655.9000000000001</v>
      </c>
      <c r="M55" s="16">
        <f t="shared" si="4"/>
        <v>959.6</v>
      </c>
      <c r="N55" s="16">
        <f t="shared" si="4"/>
        <v>1075.7</v>
      </c>
      <c r="O55" s="16">
        <f t="shared" si="4"/>
        <v>1070.2</v>
      </c>
      <c r="P55" s="16">
        <f t="shared" si="4"/>
        <v>1090.7</v>
      </c>
      <c r="Q55" s="16">
        <f t="shared" si="4"/>
        <v>1650.7999999999997</v>
      </c>
      <c r="R55" s="16">
        <f t="shared" si="4"/>
        <v>1770.7</v>
      </c>
      <c r="S55" s="16">
        <f t="shared" si="4"/>
        <v>1976.1</v>
      </c>
      <c r="T55" s="16">
        <f t="shared" si="4"/>
        <v>2437.4</v>
      </c>
      <c r="U55" s="16">
        <f t="shared" si="4"/>
        <v>2131.7999999999997</v>
      </c>
      <c r="V55" s="16">
        <f t="shared" si="4"/>
        <v>2265.5</v>
      </c>
      <c r="W55" s="16">
        <f t="shared" si="4"/>
        <v>2319.2</v>
      </c>
      <c r="X55" s="16">
        <v>2289.6</v>
      </c>
      <c r="Y55" s="26">
        <v>3422.1</v>
      </c>
    </row>
    <row r="56" spans="2:25" s="6" customFormat="1" ht="15" customHeight="1">
      <c r="B56" s="27" t="s">
        <v>40</v>
      </c>
      <c r="C56" s="3">
        <v>40.3</v>
      </c>
      <c r="D56" s="2">
        <v>54.7</v>
      </c>
      <c r="E56" s="2">
        <v>66.3</v>
      </c>
      <c r="F56" s="2">
        <v>79.14</v>
      </c>
      <c r="G56" s="2">
        <v>83.92</v>
      </c>
      <c r="H56" s="3">
        <v>86.6</v>
      </c>
      <c r="I56" s="2">
        <v>88.3</v>
      </c>
      <c r="J56" s="2">
        <v>98.9</v>
      </c>
      <c r="K56" s="2">
        <v>121.7</v>
      </c>
      <c r="L56" s="3">
        <v>152.6</v>
      </c>
      <c r="M56" s="3">
        <v>177.8</v>
      </c>
      <c r="N56" s="3">
        <v>191</v>
      </c>
      <c r="O56" s="9">
        <v>200</v>
      </c>
      <c r="P56" s="9">
        <v>200.6</v>
      </c>
      <c r="Q56" s="8">
        <v>238.8</v>
      </c>
      <c r="R56" s="11">
        <v>249.9</v>
      </c>
      <c r="S56" s="11">
        <v>295.9</v>
      </c>
      <c r="T56" s="11">
        <v>344.1</v>
      </c>
      <c r="U56" s="11">
        <v>249.4</v>
      </c>
      <c r="V56" s="8">
        <v>244.5</v>
      </c>
      <c r="W56" s="8">
        <v>226.4</v>
      </c>
      <c r="X56" s="8">
        <v>210.9</v>
      </c>
      <c r="Y56" s="28">
        <v>228</v>
      </c>
    </row>
    <row r="57" spans="2:25" s="6" customFormat="1" ht="15" customHeight="1">
      <c r="B57" s="27" t="s">
        <v>32</v>
      </c>
      <c r="C57" s="3">
        <v>43.4</v>
      </c>
      <c r="D57" s="2">
        <v>47.7</v>
      </c>
      <c r="E57" s="2">
        <v>50.6</v>
      </c>
      <c r="F57" s="2">
        <v>48.7</v>
      </c>
      <c r="G57" s="2">
        <v>52.42</v>
      </c>
      <c r="H57" s="3">
        <v>72.3</v>
      </c>
      <c r="I57" s="2">
        <v>60.2</v>
      </c>
      <c r="J57" s="2">
        <v>75.5</v>
      </c>
      <c r="K57" s="2">
        <v>79.6</v>
      </c>
      <c r="L57" s="3">
        <v>88.9</v>
      </c>
      <c r="M57" s="3">
        <v>117.7</v>
      </c>
      <c r="N57" s="3">
        <v>168.7</v>
      </c>
      <c r="O57" s="9">
        <v>187.2</v>
      </c>
      <c r="P57" s="9">
        <v>169.1</v>
      </c>
      <c r="Q57" s="8">
        <v>270.9</v>
      </c>
      <c r="R57" s="11">
        <v>314.2</v>
      </c>
      <c r="S57" s="11">
        <v>315.7</v>
      </c>
      <c r="T57" s="11">
        <v>357.3</v>
      </c>
      <c r="U57" s="11">
        <v>280.5</v>
      </c>
      <c r="V57" s="8">
        <v>313.4</v>
      </c>
      <c r="W57" s="8">
        <v>364.9</v>
      </c>
      <c r="X57" s="8">
        <v>347.7</v>
      </c>
      <c r="Y57" s="28">
        <v>672.8</v>
      </c>
    </row>
    <row r="58" spans="2:25" s="6" customFormat="1" ht="15" customHeight="1">
      <c r="B58" s="27" t="s">
        <v>36</v>
      </c>
      <c r="C58" s="3">
        <v>33.7</v>
      </c>
      <c r="D58" s="2">
        <v>58.2</v>
      </c>
      <c r="E58" s="2">
        <v>62.6</v>
      </c>
      <c r="F58" s="2">
        <v>64.7</v>
      </c>
      <c r="G58" s="2">
        <v>59.08</v>
      </c>
      <c r="H58" s="3">
        <v>69.6</v>
      </c>
      <c r="I58" s="2">
        <v>94.3</v>
      </c>
      <c r="J58" s="2">
        <v>111.9</v>
      </c>
      <c r="K58" s="2">
        <v>114.1</v>
      </c>
      <c r="L58" s="3">
        <v>134.8</v>
      </c>
      <c r="M58" s="3">
        <v>296.2</v>
      </c>
      <c r="N58" s="3">
        <v>294.5</v>
      </c>
      <c r="O58" s="9">
        <v>230.5</v>
      </c>
      <c r="P58" s="9">
        <v>240.2</v>
      </c>
      <c r="Q58" s="8">
        <v>336.1</v>
      </c>
      <c r="R58" s="11">
        <v>370.1</v>
      </c>
      <c r="S58" s="11">
        <v>396.8</v>
      </c>
      <c r="T58" s="11">
        <v>463.8</v>
      </c>
      <c r="U58" s="11">
        <v>453.7</v>
      </c>
      <c r="V58" s="8">
        <v>529.9</v>
      </c>
      <c r="W58" s="8">
        <v>533.5</v>
      </c>
      <c r="X58" s="8">
        <v>561.8</v>
      </c>
      <c r="Y58" s="28">
        <v>681.2</v>
      </c>
    </row>
    <row r="59" spans="2:25" s="6" customFormat="1" ht="15" customHeight="1">
      <c r="B59" s="27" t="s">
        <v>39</v>
      </c>
      <c r="C59" s="3">
        <v>39</v>
      </c>
      <c r="D59" s="2">
        <v>41.1</v>
      </c>
      <c r="E59" s="2">
        <v>43.5</v>
      </c>
      <c r="F59" s="2">
        <v>43.02</v>
      </c>
      <c r="G59" s="2">
        <v>37.98</v>
      </c>
      <c r="H59" s="3">
        <v>48.8</v>
      </c>
      <c r="I59" s="2">
        <v>58.1</v>
      </c>
      <c r="J59" s="2">
        <v>81.6</v>
      </c>
      <c r="K59" s="2">
        <v>84.3</v>
      </c>
      <c r="L59" s="3">
        <v>83.7</v>
      </c>
      <c r="M59" s="3">
        <v>108</v>
      </c>
      <c r="N59" s="3">
        <v>108</v>
      </c>
      <c r="O59" s="9">
        <v>81.4</v>
      </c>
      <c r="P59" s="9">
        <v>123.8</v>
      </c>
      <c r="Q59" s="8">
        <v>249.3</v>
      </c>
      <c r="R59" s="11">
        <v>239.3</v>
      </c>
      <c r="S59" s="11">
        <v>250.2</v>
      </c>
      <c r="T59" s="11">
        <v>299.7</v>
      </c>
      <c r="U59" s="11">
        <v>294.1</v>
      </c>
      <c r="V59" s="8">
        <v>274.9</v>
      </c>
      <c r="W59" s="8">
        <v>276.2</v>
      </c>
      <c r="X59" s="8">
        <v>264.9</v>
      </c>
      <c r="Y59" s="28">
        <v>426.1</v>
      </c>
    </row>
    <row r="60" spans="2:25" s="6" customFormat="1" ht="15" customHeight="1">
      <c r="B60" s="27" t="s">
        <v>45</v>
      </c>
      <c r="C60" s="3">
        <v>28.7</v>
      </c>
      <c r="D60" s="2">
        <v>31.3</v>
      </c>
      <c r="E60" s="2">
        <v>36</v>
      </c>
      <c r="F60" s="2">
        <v>43.6</v>
      </c>
      <c r="G60" s="2">
        <v>46.22</v>
      </c>
      <c r="H60" s="3">
        <v>55.3</v>
      </c>
      <c r="I60" s="2">
        <v>54.5</v>
      </c>
      <c r="J60" s="2">
        <v>57.4</v>
      </c>
      <c r="K60" s="2">
        <v>43.6</v>
      </c>
      <c r="L60" s="3">
        <v>53</v>
      </c>
      <c r="M60" s="3">
        <v>66.3</v>
      </c>
      <c r="N60" s="3">
        <v>83.3</v>
      </c>
      <c r="O60" s="9">
        <v>104.1</v>
      </c>
      <c r="P60" s="9">
        <v>112.6</v>
      </c>
      <c r="Q60" s="8">
        <v>120.7</v>
      </c>
      <c r="R60" s="11">
        <v>125.2</v>
      </c>
      <c r="S60" s="11">
        <v>181.7</v>
      </c>
      <c r="T60" s="11">
        <v>300.7</v>
      </c>
      <c r="U60" s="11">
        <v>244.1</v>
      </c>
      <c r="V60" s="8">
        <v>293.4</v>
      </c>
      <c r="W60" s="8">
        <v>284.3</v>
      </c>
      <c r="X60" s="8">
        <v>270</v>
      </c>
      <c r="Y60" s="28">
        <v>491.3</v>
      </c>
    </row>
    <row r="61" spans="2:25" s="6" customFormat="1" ht="15" customHeight="1">
      <c r="B61" s="27" t="s">
        <v>73</v>
      </c>
      <c r="C61" s="3">
        <v>34.5</v>
      </c>
      <c r="D61" s="2">
        <v>49.3</v>
      </c>
      <c r="E61" s="2">
        <v>51.7</v>
      </c>
      <c r="F61" s="2">
        <v>48.24</v>
      </c>
      <c r="G61" s="2">
        <v>58.98</v>
      </c>
      <c r="H61" s="3">
        <v>80.2</v>
      </c>
      <c r="I61" s="2">
        <v>84.2</v>
      </c>
      <c r="J61" s="2">
        <v>97.1</v>
      </c>
      <c r="K61" s="2">
        <v>94.9</v>
      </c>
      <c r="L61" s="3">
        <v>99.7</v>
      </c>
      <c r="M61" s="3">
        <v>137.5</v>
      </c>
      <c r="N61" s="3">
        <v>160.4</v>
      </c>
      <c r="O61" s="9">
        <v>181.5</v>
      </c>
      <c r="P61" s="9">
        <v>179.7</v>
      </c>
      <c r="Q61" s="8">
        <v>307.4</v>
      </c>
      <c r="R61" s="11">
        <v>321.7</v>
      </c>
      <c r="S61" s="11">
        <v>365.2</v>
      </c>
      <c r="T61" s="11">
        <v>445.9</v>
      </c>
      <c r="U61" s="11">
        <v>390.6</v>
      </c>
      <c r="V61" s="8">
        <v>394</v>
      </c>
      <c r="W61" s="8">
        <v>410.2</v>
      </c>
      <c r="X61" s="8">
        <v>415.4</v>
      </c>
      <c r="Y61" s="28">
        <v>506.2</v>
      </c>
    </row>
    <row r="62" spans="2:25" s="6" customFormat="1" ht="15" customHeight="1">
      <c r="B62" s="27" t="s">
        <v>46</v>
      </c>
      <c r="C62" s="3">
        <v>12.6</v>
      </c>
      <c r="D62" s="2">
        <v>15.2</v>
      </c>
      <c r="E62" s="2">
        <v>15.8</v>
      </c>
      <c r="F62" s="2">
        <v>17.64</v>
      </c>
      <c r="G62" s="2">
        <v>20.38</v>
      </c>
      <c r="H62" s="3">
        <v>28.3</v>
      </c>
      <c r="I62" s="2">
        <v>28.8</v>
      </c>
      <c r="J62" s="2">
        <v>32.7</v>
      </c>
      <c r="K62" s="2">
        <v>39.7</v>
      </c>
      <c r="L62" s="3">
        <v>43.2</v>
      </c>
      <c r="M62" s="3">
        <v>56.1</v>
      </c>
      <c r="N62" s="3">
        <v>69.8</v>
      </c>
      <c r="O62" s="9">
        <v>85.5</v>
      </c>
      <c r="P62" s="9">
        <v>64.7</v>
      </c>
      <c r="Q62" s="8">
        <v>127.6</v>
      </c>
      <c r="R62" s="11">
        <v>150.3</v>
      </c>
      <c r="S62" s="11">
        <v>170.6</v>
      </c>
      <c r="T62" s="11">
        <v>225.9</v>
      </c>
      <c r="U62" s="11">
        <v>219.4</v>
      </c>
      <c r="V62" s="8">
        <v>215.4</v>
      </c>
      <c r="W62" s="8">
        <v>223.7</v>
      </c>
      <c r="X62" s="8">
        <v>218.9</v>
      </c>
      <c r="Y62" s="28">
        <v>416.5</v>
      </c>
    </row>
    <row r="63" spans="2:25" s="6" customFormat="1" ht="15" customHeight="1">
      <c r="B63" s="24" t="s">
        <v>74</v>
      </c>
      <c r="C63" s="16">
        <f>C64+C65+C66+C67</f>
        <v>113.8</v>
      </c>
      <c r="D63" s="16">
        <f aca="true" t="shared" si="5" ref="D63:W63">D64+D65+D66+D67</f>
        <v>141.89999999999998</v>
      </c>
      <c r="E63" s="16">
        <f t="shared" si="5"/>
        <v>145.5</v>
      </c>
      <c r="F63" s="16">
        <f t="shared" si="5"/>
        <v>170.3</v>
      </c>
      <c r="G63" s="16">
        <f t="shared" si="5"/>
        <v>168.42</v>
      </c>
      <c r="H63" s="16">
        <f t="shared" si="5"/>
        <v>189</v>
      </c>
      <c r="I63" s="16">
        <f t="shared" si="5"/>
        <v>202.6</v>
      </c>
      <c r="J63" s="16">
        <f t="shared" si="5"/>
        <v>232.8</v>
      </c>
      <c r="K63" s="16">
        <f t="shared" si="5"/>
        <v>249.9</v>
      </c>
      <c r="L63" s="16">
        <f t="shared" si="5"/>
        <v>272.2</v>
      </c>
      <c r="M63" s="16">
        <f t="shared" si="5"/>
        <v>405.70000000000005</v>
      </c>
      <c r="N63" s="16">
        <f t="shared" si="5"/>
        <v>506.1</v>
      </c>
      <c r="O63" s="16">
        <f t="shared" si="5"/>
        <v>604.2</v>
      </c>
      <c r="P63" s="16">
        <f t="shared" si="5"/>
        <v>639.3</v>
      </c>
      <c r="Q63" s="16">
        <f t="shared" si="5"/>
        <v>812</v>
      </c>
      <c r="R63" s="16">
        <f t="shared" si="5"/>
        <v>864.9</v>
      </c>
      <c r="S63" s="16">
        <f t="shared" si="5"/>
        <v>1025.5</v>
      </c>
      <c r="T63" s="16">
        <f t="shared" si="5"/>
        <v>1270.7</v>
      </c>
      <c r="U63" s="16">
        <f t="shared" si="5"/>
        <v>1096.7</v>
      </c>
      <c r="V63" s="16">
        <f t="shared" si="5"/>
        <v>1213.9</v>
      </c>
      <c r="W63" s="16">
        <f t="shared" si="5"/>
        <v>1263.6</v>
      </c>
      <c r="X63" s="16">
        <v>1111.1</v>
      </c>
      <c r="Y63" s="26">
        <v>1712.2</v>
      </c>
    </row>
    <row r="64" spans="2:25" s="6" customFormat="1" ht="15" customHeight="1">
      <c r="B64" s="27" t="s">
        <v>34</v>
      </c>
      <c r="C64" s="3">
        <v>20.3</v>
      </c>
      <c r="D64" s="2">
        <v>29.4</v>
      </c>
      <c r="E64" s="2">
        <v>30.8</v>
      </c>
      <c r="F64" s="2">
        <v>29.74</v>
      </c>
      <c r="G64" s="2">
        <v>38.14</v>
      </c>
      <c r="H64" s="3">
        <v>38.7</v>
      </c>
      <c r="I64" s="2">
        <v>42.9</v>
      </c>
      <c r="J64" s="2">
        <v>50.9</v>
      </c>
      <c r="K64" s="2">
        <v>59.3</v>
      </c>
      <c r="L64" s="3">
        <v>70.8</v>
      </c>
      <c r="M64" s="3">
        <v>91</v>
      </c>
      <c r="N64" s="3">
        <v>110</v>
      </c>
      <c r="O64" s="9">
        <v>134.8</v>
      </c>
      <c r="P64" s="9">
        <v>130</v>
      </c>
      <c r="Q64" s="8">
        <v>154.3</v>
      </c>
      <c r="R64" s="11">
        <v>174</v>
      </c>
      <c r="S64" s="11">
        <v>216.5</v>
      </c>
      <c r="T64" s="11">
        <v>322.7</v>
      </c>
      <c r="U64" s="11">
        <v>300.1</v>
      </c>
      <c r="V64" s="8">
        <v>310.9</v>
      </c>
      <c r="W64" s="8">
        <v>347.9</v>
      </c>
      <c r="X64" s="8">
        <v>270.5</v>
      </c>
      <c r="Y64" s="28">
        <v>360.8</v>
      </c>
    </row>
    <row r="65" spans="2:25" s="6" customFormat="1" ht="15" customHeight="1">
      <c r="B65" s="27" t="s">
        <v>38</v>
      </c>
      <c r="C65" s="3">
        <v>19.7</v>
      </c>
      <c r="D65" s="2">
        <v>25.1</v>
      </c>
      <c r="E65" s="2">
        <v>27.9</v>
      </c>
      <c r="F65" s="2">
        <v>37.18</v>
      </c>
      <c r="G65" s="2">
        <v>34.62</v>
      </c>
      <c r="H65" s="3">
        <v>44.3</v>
      </c>
      <c r="I65" s="2">
        <v>50.4</v>
      </c>
      <c r="J65" s="2">
        <v>69.1</v>
      </c>
      <c r="K65" s="2">
        <v>74</v>
      </c>
      <c r="L65" s="3">
        <v>76.8</v>
      </c>
      <c r="M65" s="3">
        <v>106.6</v>
      </c>
      <c r="N65" s="3">
        <v>140.4</v>
      </c>
      <c r="O65" s="9">
        <v>158</v>
      </c>
      <c r="P65" s="9">
        <v>166.5</v>
      </c>
      <c r="Q65" s="8">
        <v>179.7</v>
      </c>
      <c r="R65" s="11">
        <v>212.2</v>
      </c>
      <c r="S65" s="11">
        <v>269</v>
      </c>
      <c r="T65" s="11">
        <v>337.2</v>
      </c>
      <c r="U65" s="11">
        <v>264</v>
      </c>
      <c r="V65" s="8">
        <v>356.3</v>
      </c>
      <c r="W65" s="8">
        <v>353.1</v>
      </c>
      <c r="X65" s="8">
        <v>336.3</v>
      </c>
      <c r="Y65" s="28">
        <v>486.8</v>
      </c>
    </row>
    <row r="66" spans="2:25" s="6" customFormat="1" ht="15" customHeight="1">
      <c r="B66" s="27" t="s">
        <v>42</v>
      </c>
      <c r="C66" s="3">
        <v>30</v>
      </c>
      <c r="D66" s="2">
        <v>33.6</v>
      </c>
      <c r="E66" s="2">
        <v>37</v>
      </c>
      <c r="F66" s="2">
        <v>38.22</v>
      </c>
      <c r="G66" s="2">
        <v>28.88</v>
      </c>
      <c r="H66" s="3">
        <v>31.4</v>
      </c>
      <c r="I66" s="2">
        <v>35.7</v>
      </c>
      <c r="J66" s="2">
        <v>39.8</v>
      </c>
      <c r="K66" s="2">
        <v>44.2</v>
      </c>
      <c r="L66" s="3">
        <v>39.9</v>
      </c>
      <c r="M66" s="3">
        <v>65</v>
      </c>
      <c r="N66" s="3">
        <v>79.3</v>
      </c>
      <c r="O66" s="9">
        <v>101.1</v>
      </c>
      <c r="P66" s="9">
        <v>115.1</v>
      </c>
      <c r="Q66" s="8">
        <v>184.5</v>
      </c>
      <c r="R66" s="11">
        <v>191.1</v>
      </c>
      <c r="S66" s="11">
        <v>203.8</v>
      </c>
      <c r="T66" s="11">
        <v>242.3</v>
      </c>
      <c r="U66" s="11">
        <v>232.6</v>
      </c>
      <c r="V66" s="8">
        <v>217.5</v>
      </c>
      <c r="W66" s="8">
        <v>228.9</v>
      </c>
      <c r="X66" s="8">
        <v>195.1</v>
      </c>
      <c r="Y66" s="28">
        <v>346.7</v>
      </c>
    </row>
    <row r="67" spans="2:25" s="6" customFormat="1" ht="15" customHeight="1">
      <c r="B67" s="27" t="s">
        <v>43</v>
      </c>
      <c r="C67" s="3">
        <v>43.8</v>
      </c>
      <c r="D67" s="2">
        <v>53.8</v>
      </c>
      <c r="E67" s="2">
        <v>49.8</v>
      </c>
      <c r="F67" s="2">
        <v>65.16</v>
      </c>
      <c r="G67" s="2">
        <v>66.78</v>
      </c>
      <c r="H67" s="3">
        <v>74.6</v>
      </c>
      <c r="I67" s="2">
        <v>73.6</v>
      </c>
      <c r="J67" s="2">
        <v>73</v>
      </c>
      <c r="K67" s="2">
        <v>72.4</v>
      </c>
      <c r="L67" s="3">
        <v>84.7</v>
      </c>
      <c r="M67" s="3">
        <v>143.1</v>
      </c>
      <c r="N67" s="3">
        <v>176.4</v>
      </c>
      <c r="O67" s="9">
        <v>210.3</v>
      </c>
      <c r="P67" s="9">
        <v>227.7</v>
      </c>
      <c r="Q67" s="8">
        <v>293.5</v>
      </c>
      <c r="R67" s="11">
        <v>287.6</v>
      </c>
      <c r="S67" s="11">
        <v>336.2</v>
      </c>
      <c r="T67" s="11">
        <v>368.5</v>
      </c>
      <c r="U67" s="11">
        <v>300</v>
      </c>
      <c r="V67" s="8">
        <v>329.2</v>
      </c>
      <c r="W67" s="8">
        <v>333.7</v>
      </c>
      <c r="X67" s="8">
        <v>309.2</v>
      </c>
      <c r="Y67" s="28">
        <v>517.9</v>
      </c>
    </row>
    <row r="68" spans="2:25" s="6" customFormat="1" ht="15" customHeight="1">
      <c r="B68" s="24" t="s">
        <v>51</v>
      </c>
      <c r="C68" s="16">
        <v>268.7</v>
      </c>
      <c r="D68" s="14">
        <v>302.8</v>
      </c>
      <c r="E68" s="14">
        <v>327.2</v>
      </c>
      <c r="F68" s="14">
        <v>355.8</v>
      </c>
      <c r="G68" s="14">
        <v>370.93999999999994</v>
      </c>
      <c r="H68" s="16">
        <v>421.8</v>
      </c>
      <c r="I68" s="14">
        <v>449.09999999999997</v>
      </c>
      <c r="J68" s="14">
        <v>563.3000000000001</v>
      </c>
      <c r="K68" s="14">
        <v>655.1999999999999</v>
      </c>
      <c r="L68" s="16">
        <v>691.9</v>
      </c>
      <c r="M68" s="16">
        <v>844.1</v>
      </c>
      <c r="N68" s="16">
        <v>1003.7</v>
      </c>
      <c r="O68" s="16">
        <v>1192.8</v>
      </c>
      <c r="P68" s="16">
        <v>1134.3</v>
      </c>
      <c r="Q68" s="16">
        <v>1429.9</v>
      </c>
      <c r="R68" s="17">
        <v>1454.3</v>
      </c>
      <c r="S68" s="17">
        <v>1679.4</v>
      </c>
      <c r="T68" s="17">
        <v>2071.8</v>
      </c>
      <c r="U68" s="17">
        <v>1913.5</v>
      </c>
      <c r="V68" s="16">
        <v>2059.1</v>
      </c>
      <c r="W68" s="16">
        <v>2186.4</v>
      </c>
      <c r="X68" s="16">
        <v>2111.1</v>
      </c>
      <c r="Y68" s="25">
        <v>3021.7</v>
      </c>
    </row>
    <row r="69" spans="2:25" s="6" customFormat="1" ht="15" customHeight="1">
      <c r="B69" s="27" t="s">
        <v>17</v>
      </c>
      <c r="C69" s="3">
        <v>42.3</v>
      </c>
      <c r="D69" s="2">
        <v>59.4</v>
      </c>
      <c r="E69" s="2">
        <v>60.3</v>
      </c>
      <c r="F69" s="2">
        <v>57.2</v>
      </c>
      <c r="G69" s="2">
        <v>57.52</v>
      </c>
      <c r="H69" s="3">
        <v>64.7</v>
      </c>
      <c r="I69" s="2">
        <v>70.6</v>
      </c>
      <c r="J69" s="2">
        <v>87</v>
      </c>
      <c r="K69" s="2">
        <v>92.9</v>
      </c>
      <c r="L69" s="3">
        <v>93.1</v>
      </c>
      <c r="M69" s="3">
        <v>117.8</v>
      </c>
      <c r="N69" s="3">
        <v>153.9</v>
      </c>
      <c r="O69" s="9">
        <v>173.5</v>
      </c>
      <c r="P69" s="3">
        <v>150.3</v>
      </c>
      <c r="Q69" s="8">
        <v>320.9</v>
      </c>
      <c r="R69" s="11">
        <v>306.7</v>
      </c>
      <c r="S69" s="11">
        <v>334</v>
      </c>
      <c r="T69" s="11">
        <v>372.8</v>
      </c>
      <c r="U69" s="11">
        <v>396.4</v>
      </c>
      <c r="V69" s="8">
        <v>437.5</v>
      </c>
      <c r="W69" s="8">
        <v>392.1</v>
      </c>
      <c r="X69" s="8">
        <v>355.3</v>
      </c>
      <c r="Y69" s="28">
        <v>694.7</v>
      </c>
    </row>
    <row r="70" spans="2:25" s="6" customFormat="1" ht="15" customHeight="1">
      <c r="B70" s="27" t="s">
        <v>18</v>
      </c>
      <c r="C70" s="3">
        <v>19.6</v>
      </c>
      <c r="D70" s="2">
        <v>27.6</v>
      </c>
      <c r="E70" s="2">
        <v>29</v>
      </c>
      <c r="F70" s="2">
        <v>31.4</v>
      </c>
      <c r="G70" s="2">
        <v>37.26</v>
      </c>
      <c r="H70" s="3">
        <v>48.6</v>
      </c>
      <c r="I70" s="2">
        <v>47.8</v>
      </c>
      <c r="J70" s="2">
        <v>56.1</v>
      </c>
      <c r="K70" s="2">
        <v>61</v>
      </c>
      <c r="L70" s="3">
        <v>82.1</v>
      </c>
      <c r="M70" s="3">
        <v>108.2</v>
      </c>
      <c r="N70" s="3">
        <v>126.7</v>
      </c>
      <c r="O70" s="9">
        <v>149.8</v>
      </c>
      <c r="P70" s="3">
        <v>126.7</v>
      </c>
      <c r="Q70" s="8">
        <v>124.4</v>
      </c>
      <c r="R70" s="11">
        <v>124.5</v>
      </c>
      <c r="S70" s="11">
        <v>154.2</v>
      </c>
      <c r="T70" s="11">
        <v>213.7</v>
      </c>
      <c r="U70" s="11">
        <v>207.3</v>
      </c>
      <c r="V70" s="8">
        <v>207.7</v>
      </c>
      <c r="W70" s="8">
        <v>219.1</v>
      </c>
      <c r="X70" s="8">
        <v>213.2</v>
      </c>
      <c r="Y70" s="28">
        <v>276.8</v>
      </c>
    </row>
    <row r="71" spans="2:25" s="6" customFormat="1" ht="15" customHeight="1">
      <c r="B71" s="27" t="s">
        <v>19</v>
      </c>
      <c r="C71" s="3">
        <v>38.9</v>
      </c>
      <c r="D71" s="2">
        <v>40.4</v>
      </c>
      <c r="E71" s="2">
        <v>43.3</v>
      </c>
      <c r="F71" s="2">
        <v>68.58</v>
      </c>
      <c r="G71" s="2">
        <v>51.66</v>
      </c>
      <c r="H71" s="3">
        <v>58.6</v>
      </c>
      <c r="I71" s="2">
        <v>62.5</v>
      </c>
      <c r="J71" s="2">
        <v>77</v>
      </c>
      <c r="K71" s="2">
        <v>77.8</v>
      </c>
      <c r="L71" s="3">
        <v>91.7</v>
      </c>
      <c r="M71" s="3">
        <v>110.5</v>
      </c>
      <c r="N71" s="3">
        <v>132.6</v>
      </c>
      <c r="O71" s="9">
        <v>153.4</v>
      </c>
      <c r="P71" s="3">
        <v>173</v>
      </c>
      <c r="Q71" s="8">
        <v>201</v>
      </c>
      <c r="R71" s="11">
        <v>215.1</v>
      </c>
      <c r="S71" s="11">
        <v>250.7</v>
      </c>
      <c r="T71" s="11">
        <v>286.5</v>
      </c>
      <c r="U71" s="11">
        <v>304.3</v>
      </c>
      <c r="V71" s="8">
        <v>310.8</v>
      </c>
      <c r="W71" s="8">
        <v>304.1</v>
      </c>
      <c r="X71" s="8">
        <v>301.6</v>
      </c>
      <c r="Y71" s="28">
        <v>436.5</v>
      </c>
    </row>
    <row r="72" spans="2:25" s="6" customFormat="1" ht="15" customHeight="1">
      <c r="B72" s="27" t="s">
        <v>20</v>
      </c>
      <c r="C72" s="3">
        <v>27.4</v>
      </c>
      <c r="D72" s="2">
        <v>27.8</v>
      </c>
      <c r="E72" s="2">
        <v>30.6</v>
      </c>
      <c r="F72" s="2">
        <v>30.62</v>
      </c>
      <c r="G72" s="2">
        <v>30.4</v>
      </c>
      <c r="H72" s="3">
        <v>35.2</v>
      </c>
      <c r="I72" s="2">
        <v>37</v>
      </c>
      <c r="J72" s="2">
        <v>50.6</v>
      </c>
      <c r="K72" s="2">
        <v>54.4</v>
      </c>
      <c r="L72" s="3">
        <v>64.2</v>
      </c>
      <c r="M72" s="3">
        <v>53.3</v>
      </c>
      <c r="N72" s="3">
        <v>80.4</v>
      </c>
      <c r="O72" s="9">
        <v>88.4</v>
      </c>
      <c r="P72" s="3">
        <v>70.1</v>
      </c>
      <c r="Q72" s="8">
        <v>109.6</v>
      </c>
      <c r="R72" s="11">
        <v>112.3</v>
      </c>
      <c r="S72" s="11">
        <v>131.2</v>
      </c>
      <c r="T72" s="11">
        <v>166.5</v>
      </c>
      <c r="U72" s="11">
        <v>163</v>
      </c>
      <c r="V72" s="8">
        <v>182.7</v>
      </c>
      <c r="W72" s="8">
        <v>185.1</v>
      </c>
      <c r="X72" s="8">
        <v>179.3</v>
      </c>
      <c r="Y72" s="28">
        <v>300.1</v>
      </c>
    </row>
    <row r="73" spans="2:25" s="6" customFormat="1" ht="15" customHeight="1">
      <c r="B73" s="27" t="s">
        <v>75</v>
      </c>
      <c r="C73" s="3">
        <v>62.2</v>
      </c>
      <c r="D73" s="2">
        <v>65.1</v>
      </c>
      <c r="E73" s="2">
        <v>72.6</v>
      </c>
      <c r="F73" s="2">
        <v>76.28</v>
      </c>
      <c r="G73" s="2">
        <v>81.5</v>
      </c>
      <c r="H73" s="3">
        <v>89</v>
      </c>
      <c r="I73" s="2">
        <v>96.2</v>
      </c>
      <c r="J73" s="2">
        <v>140.3</v>
      </c>
      <c r="K73" s="2">
        <v>207.2</v>
      </c>
      <c r="L73" s="3">
        <v>205</v>
      </c>
      <c r="M73" s="3">
        <v>269.9</v>
      </c>
      <c r="N73" s="3">
        <v>330.2</v>
      </c>
      <c r="O73" s="9">
        <v>382.1</v>
      </c>
      <c r="P73" s="3">
        <v>391</v>
      </c>
      <c r="Q73" s="8">
        <v>449.9</v>
      </c>
      <c r="R73" s="11">
        <v>478.9</v>
      </c>
      <c r="S73" s="11">
        <v>530.8</v>
      </c>
      <c r="T73" s="11">
        <v>582.4</v>
      </c>
      <c r="U73" s="11">
        <v>577</v>
      </c>
      <c r="V73" s="8">
        <v>579.2</v>
      </c>
      <c r="W73" s="8">
        <v>633.3</v>
      </c>
      <c r="X73" s="8">
        <v>656</v>
      </c>
      <c r="Y73" s="28">
        <v>708.6</v>
      </c>
    </row>
    <row r="74" spans="2:25" s="6" customFormat="1" ht="15" customHeight="1">
      <c r="B74" s="27" t="s">
        <v>21</v>
      </c>
      <c r="C74" s="3">
        <v>78.3</v>
      </c>
      <c r="D74" s="2">
        <v>82.5</v>
      </c>
      <c r="E74" s="2">
        <v>91.4</v>
      </c>
      <c r="F74" s="2">
        <v>91.72</v>
      </c>
      <c r="G74" s="2">
        <v>112.6</v>
      </c>
      <c r="H74" s="3">
        <v>125.7</v>
      </c>
      <c r="I74" s="2">
        <v>135</v>
      </c>
      <c r="J74" s="2">
        <v>152.3</v>
      </c>
      <c r="K74" s="2">
        <v>161.9</v>
      </c>
      <c r="L74" s="3">
        <v>155.8</v>
      </c>
      <c r="M74" s="3">
        <v>184.4</v>
      </c>
      <c r="N74" s="3">
        <v>179.9</v>
      </c>
      <c r="O74" s="9">
        <v>245.6</v>
      </c>
      <c r="P74" s="3">
        <v>223.2</v>
      </c>
      <c r="Q74" s="8">
        <v>224.1</v>
      </c>
      <c r="R74" s="11">
        <v>216.8</v>
      </c>
      <c r="S74" s="11">
        <v>278.5</v>
      </c>
      <c r="T74" s="11">
        <v>449.9</v>
      </c>
      <c r="U74" s="11">
        <v>265.5</v>
      </c>
      <c r="V74" s="8">
        <v>341.2</v>
      </c>
      <c r="W74" s="8">
        <v>452.7</v>
      </c>
      <c r="X74" s="8">
        <v>405.7</v>
      </c>
      <c r="Y74" s="28">
        <v>605</v>
      </c>
    </row>
    <row r="75" spans="2:25" s="6" customFormat="1" ht="15" customHeight="1">
      <c r="B75" s="24" t="s">
        <v>76</v>
      </c>
      <c r="C75" s="16">
        <f>C76+C77+C78+C79+C80</f>
        <v>49.8</v>
      </c>
      <c r="D75" s="16" t="s">
        <v>0</v>
      </c>
      <c r="E75" s="16" t="s">
        <v>0</v>
      </c>
      <c r="F75" s="16">
        <f aca="true" t="shared" si="6" ref="F75:W75">F76+F77+F78+F79+F80</f>
        <v>56.99999999999999</v>
      </c>
      <c r="G75" s="16">
        <f t="shared" si="6"/>
        <v>78</v>
      </c>
      <c r="H75" s="16">
        <f t="shared" si="6"/>
        <v>92</v>
      </c>
      <c r="I75" s="16">
        <f t="shared" si="6"/>
        <v>105</v>
      </c>
      <c r="J75" s="16">
        <f t="shared" si="6"/>
        <v>125</v>
      </c>
      <c r="K75" s="16">
        <f t="shared" si="6"/>
        <v>85</v>
      </c>
      <c r="L75" s="16">
        <f t="shared" si="6"/>
        <v>130.99999999999997</v>
      </c>
      <c r="M75" s="16">
        <f t="shared" si="6"/>
        <v>201</v>
      </c>
      <c r="N75" s="16">
        <f t="shared" si="6"/>
        <v>154</v>
      </c>
      <c r="O75" s="16">
        <v>95</v>
      </c>
      <c r="P75" s="16">
        <f t="shared" si="6"/>
        <v>96.2</v>
      </c>
      <c r="Q75" s="16">
        <f t="shared" si="6"/>
        <v>120</v>
      </c>
      <c r="R75" s="16">
        <f t="shared" si="6"/>
        <v>109.8</v>
      </c>
      <c r="S75" s="16">
        <f t="shared" si="6"/>
        <v>116.1</v>
      </c>
      <c r="T75" s="16">
        <f t="shared" si="6"/>
        <v>136.5</v>
      </c>
      <c r="U75" s="16">
        <f t="shared" si="6"/>
        <v>151.7</v>
      </c>
      <c r="V75" s="16">
        <f t="shared" si="6"/>
        <v>160.20000000000002</v>
      </c>
      <c r="W75" s="16">
        <f t="shared" si="6"/>
        <v>163.8</v>
      </c>
      <c r="X75" s="16">
        <v>139.8</v>
      </c>
      <c r="Y75" s="25">
        <v>127.5</v>
      </c>
    </row>
    <row r="76" spans="2:25" s="6" customFormat="1" ht="15" customHeight="1">
      <c r="B76" s="27" t="s">
        <v>77</v>
      </c>
      <c r="C76" s="3">
        <v>3.9</v>
      </c>
      <c r="D76" s="3" t="s">
        <v>0</v>
      </c>
      <c r="E76" s="3" t="s">
        <v>0</v>
      </c>
      <c r="F76" s="2">
        <v>4.5</v>
      </c>
      <c r="G76" s="2">
        <v>6.2</v>
      </c>
      <c r="H76" s="3">
        <v>7.3</v>
      </c>
      <c r="I76" s="2">
        <v>8.3</v>
      </c>
      <c r="J76" s="2">
        <v>9.9</v>
      </c>
      <c r="K76" s="2">
        <v>6.7</v>
      </c>
      <c r="L76" s="3">
        <v>10.3</v>
      </c>
      <c r="M76" s="3">
        <v>15.9</v>
      </c>
      <c r="N76" s="3">
        <v>12.2</v>
      </c>
      <c r="O76" s="9">
        <v>7.5</v>
      </c>
      <c r="P76" s="3">
        <v>9.3</v>
      </c>
      <c r="Q76" s="8">
        <v>13.4</v>
      </c>
      <c r="R76" s="11">
        <v>17.1</v>
      </c>
      <c r="S76" s="11">
        <v>24.3</v>
      </c>
      <c r="T76" s="11">
        <v>28.1</v>
      </c>
      <c r="U76" s="11">
        <v>36.5</v>
      </c>
      <c r="V76" s="8">
        <v>43.6</v>
      </c>
      <c r="W76" s="8">
        <v>43.1</v>
      </c>
      <c r="X76" s="8">
        <v>33.4</v>
      </c>
      <c r="Y76" s="28">
        <v>36.1</v>
      </c>
    </row>
    <row r="77" spans="2:25" s="6" customFormat="1" ht="15" customHeight="1">
      <c r="B77" s="27" t="s">
        <v>78</v>
      </c>
      <c r="C77" s="3">
        <v>1.6</v>
      </c>
      <c r="D77" s="3" t="s">
        <v>0</v>
      </c>
      <c r="E77" s="3" t="s">
        <v>0</v>
      </c>
      <c r="F77" s="2">
        <v>1.9</v>
      </c>
      <c r="G77" s="2">
        <v>2.5</v>
      </c>
      <c r="H77" s="3">
        <v>3</v>
      </c>
      <c r="I77" s="2">
        <v>3.4</v>
      </c>
      <c r="J77" s="2">
        <v>4.1</v>
      </c>
      <c r="K77" s="2">
        <v>2.8</v>
      </c>
      <c r="L77" s="3">
        <v>4.3</v>
      </c>
      <c r="M77" s="3">
        <v>6.6</v>
      </c>
      <c r="N77" s="3">
        <v>5</v>
      </c>
      <c r="O77" s="9">
        <v>3.1</v>
      </c>
      <c r="P77" s="3">
        <v>3.7</v>
      </c>
      <c r="Q77" s="8">
        <v>7.8</v>
      </c>
      <c r="R77" s="11">
        <v>10.8</v>
      </c>
      <c r="S77" s="11">
        <v>15.7</v>
      </c>
      <c r="T77" s="11">
        <v>18.2</v>
      </c>
      <c r="U77" s="11">
        <v>20.5</v>
      </c>
      <c r="V77" s="8">
        <v>15.6</v>
      </c>
      <c r="W77" s="8">
        <v>16.6</v>
      </c>
      <c r="X77" s="8">
        <v>12.8</v>
      </c>
      <c r="Y77" s="28">
        <v>17.6</v>
      </c>
    </row>
    <row r="78" spans="2:25" s="6" customFormat="1" ht="15" customHeight="1">
      <c r="B78" s="27" t="s">
        <v>79</v>
      </c>
      <c r="C78" s="3">
        <v>37.8</v>
      </c>
      <c r="D78" s="3" t="s">
        <v>0</v>
      </c>
      <c r="E78" s="3" t="s">
        <v>0</v>
      </c>
      <c r="F78" s="2">
        <v>43.3</v>
      </c>
      <c r="G78" s="2">
        <v>59.3</v>
      </c>
      <c r="H78" s="3">
        <v>69.9</v>
      </c>
      <c r="I78" s="2">
        <v>72.1</v>
      </c>
      <c r="J78" s="2">
        <v>95</v>
      </c>
      <c r="K78" s="2">
        <v>64.6</v>
      </c>
      <c r="L78" s="3">
        <v>99.6</v>
      </c>
      <c r="M78" s="3">
        <v>152.6</v>
      </c>
      <c r="N78" s="3">
        <v>117</v>
      </c>
      <c r="O78" s="9">
        <v>72.2</v>
      </c>
      <c r="P78" s="3">
        <v>77.3</v>
      </c>
      <c r="Q78" s="8">
        <v>82.2</v>
      </c>
      <c r="R78" s="11">
        <v>68.5</v>
      </c>
      <c r="S78" s="11">
        <v>54.4</v>
      </c>
      <c r="T78" s="11">
        <v>59</v>
      </c>
      <c r="U78" s="11">
        <v>58.6</v>
      </c>
      <c r="V78" s="8">
        <v>59.2</v>
      </c>
      <c r="W78" s="8">
        <v>65.4</v>
      </c>
      <c r="X78" s="8">
        <v>61.7</v>
      </c>
      <c r="Y78" s="28">
        <v>47.4</v>
      </c>
    </row>
    <row r="79" spans="2:25" s="6" customFormat="1" ht="15" customHeight="1">
      <c r="B79" s="27" t="s">
        <v>80</v>
      </c>
      <c r="C79" s="3">
        <v>6.1</v>
      </c>
      <c r="D79" s="3" t="s">
        <v>0</v>
      </c>
      <c r="E79" s="3" t="s">
        <v>0</v>
      </c>
      <c r="F79" s="2">
        <v>7</v>
      </c>
      <c r="G79" s="2">
        <v>9.6</v>
      </c>
      <c r="H79" s="3">
        <v>11.3</v>
      </c>
      <c r="I79" s="2">
        <v>12.9</v>
      </c>
      <c r="J79" s="2">
        <v>15.4</v>
      </c>
      <c r="K79" s="2">
        <v>10.5</v>
      </c>
      <c r="L79" s="3">
        <v>16.1</v>
      </c>
      <c r="M79" s="3">
        <v>24.8</v>
      </c>
      <c r="N79" s="3">
        <v>19</v>
      </c>
      <c r="O79" s="9">
        <v>11.7</v>
      </c>
      <c r="P79" s="3">
        <v>5</v>
      </c>
      <c r="Q79" s="8">
        <v>15.3</v>
      </c>
      <c r="R79" s="11">
        <v>13.1</v>
      </c>
      <c r="S79" s="11">
        <v>20.1</v>
      </c>
      <c r="T79" s="11">
        <v>29.7</v>
      </c>
      <c r="U79" s="11">
        <v>32.8</v>
      </c>
      <c r="V79" s="8">
        <v>37.9</v>
      </c>
      <c r="W79" s="8">
        <v>33.7</v>
      </c>
      <c r="X79" s="8">
        <v>26.3</v>
      </c>
      <c r="Y79" s="28">
        <v>23.8</v>
      </c>
    </row>
    <row r="80" spans="2:25" s="6" customFormat="1" ht="15" customHeight="1">
      <c r="B80" s="27" t="s">
        <v>81</v>
      </c>
      <c r="C80" s="3">
        <v>0.4</v>
      </c>
      <c r="D80" s="3" t="s">
        <v>0</v>
      </c>
      <c r="E80" s="3" t="s">
        <v>0</v>
      </c>
      <c r="F80" s="2">
        <v>0.3</v>
      </c>
      <c r="G80" s="2">
        <v>0.4</v>
      </c>
      <c r="H80" s="3">
        <v>0.5</v>
      </c>
      <c r="I80" s="2">
        <v>8.3</v>
      </c>
      <c r="J80" s="2">
        <v>0.6</v>
      </c>
      <c r="K80" s="2">
        <v>0.4</v>
      </c>
      <c r="L80" s="3">
        <v>0.7</v>
      </c>
      <c r="M80" s="3">
        <v>1.1</v>
      </c>
      <c r="N80" s="3">
        <v>0.8</v>
      </c>
      <c r="O80" s="9">
        <v>0.5</v>
      </c>
      <c r="P80" s="3">
        <v>0.9</v>
      </c>
      <c r="Q80" s="8">
        <v>1.3</v>
      </c>
      <c r="R80" s="11">
        <v>0.3</v>
      </c>
      <c r="S80" s="11">
        <v>1.6</v>
      </c>
      <c r="T80" s="11">
        <v>1.5</v>
      </c>
      <c r="U80" s="11">
        <v>3.3</v>
      </c>
      <c r="V80" s="8">
        <v>3.9</v>
      </c>
      <c r="W80" s="8">
        <v>5</v>
      </c>
      <c r="X80" s="8">
        <v>5.6</v>
      </c>
      <c r="Y80" s="28">
        <v>2.6</v>
      </c>
    </row>
    <row r="81" spans="2:25" s="6" customFormat="1" ht="15" customHeight="1">
      <c r="B81" s="24" t="s">
        <v>82</v>
      </c>
      <c r="C81" s="16">
        <f>C82+C83+C84+C85+C86</f>
        <v>153.2</v>
      </c>
      <c r="D81" s="16">
        <f aca="true" t="shared" si="7" ref="D81:W81">D82+D83+D84+D85+D86</f>
        <v>179</v>
      </c>
      <c r="E81" s="16">
        <f t="shared" si="7"/>
        <v>190.5</v>
      </c>
      <c r="F81" s="16">
        <f t="shared" si="7"/>
        <v>224.17999999999998</v>
      </c>
      <c r="G81" s="16">
        <f t="shared" si="7"/>
        <v>218.95999999999998</v>
      </c>
      <c r="H81" s="16">
        <f t="shared" si="7"/>
        <v>256.4</v>
      </c>
      <c r="I81" s="16">
        <f t="shared" si="7"/>
        <v>251</v>
      </c>
      <c r="J81" s="16">
        <f t="shared" si="7"/>
        <v>289.4</v>
      </c>
      <c r="K81" s="16">
        <f t="shared" si="7"/>
        <v>346.70000000000005</v>
      </c>
      <c r="L81" s="16">
        <f t="shared" si="7"/>
        <v>387.5</v>
      </c>
      <c r="M81" s="16">
        <f t="shared" si="7"/>
        <v>488.9</v>
      </c>
      <c r="N81" s="16">
        <f t="shared" si="7"/>
        <v>575.1</v>
      </c>
      <c r="O81" s="16">
        <f t="shared" si="7"/>
        <v>749</v>
      </c>
      <c r="P81" s="16">
        <f t="shared" si="7"/>
        <v>838.0999999999999</v>
      </c>
      <c r="Q81" s="16">
        <f t="shared" si="7"/>
        <v>921.6999999999999</v>
      </c>
      <c r="R81" s="16">
        <f t="shared" si="7"/>
        <v>988.3000000000001</v>
      </c>
      <c r="S81" s="16">
        <f t="shared" si="7"/>
        <v>1147.6</v>
      </c>
      <c r="T81" s="16">
        <f t="shared" si="7"/>
        <v>1330.8</v>
      </c>
      <c r="U81" s="16">
        <f t="shared" si="7"/>
        <v>1346.1999999999998</v>
      </c>
      <c r="V81" s="16">
        <f t="shared" si="7"/>
        <v>1478.6</v>
      </c>
      <c r="W81" s="16">
        <f t="shared" si="7"/>
        <v>1383.8</v>
      </c>
      <c r="X81" s="16">
        <v>1406.6</v>
      </c>
      <c r="Y81" s="25">
        <v>1767.6</v>
      </c>
    </row>
    <row r="82" spans="2:25" s="6" customFormat="1" ht="15" customHeight="1">
      <c r="B82" s="27" t="s">
        <v>56</v>
      </c>
      <c r="C82" s="3">
        <v>40.3</v>
      </c>
      <c r="D82" s="2">
        <v>41.3</v>
      </c>
      <c r="E82" s="2">
        <v>45</v>
      </c>
      <c r="F82" s="2">
        <v>50.94</v>
      </c>
      <c r="G82" s="2">
        <v>52.98</v>
      </c>
      <c r="H82" s="3">
        <v>56.4</v>
      </c>
      <c r="I82" s="2">
        <v>59.1</v>
      </c>
      <c r="J82" s="2">
        <v>68.4</v>
      </c>
      <c r="K82" s="2">
        <v>95.1</v>
      </c>
      <c r="L82" s="3">
        <v>115.8</v>
      </c>
      <c r="M82" s="3">
        <v>149.6</v>
      </c>
      <c r="N82" s="3">
        <v>189.7</v>
      </c>
      <c r="O82" s="9">
        <v>227.8</v>
      </c>
      <c r="P82" s="9">
        <v>263.7</v>
      </c>
      <c r="Q82" s="8">
        <v>294.2</v>
      </c>
      <c r="R82" s="11">
        <v>298</v>
      </c>
      <c r="S82" s="11">
        <v>315.7</v>
      </c>
      <c r="T82" s="11">
        <v>358.7</v>
      </c>
      <c r="U82" s="11">
        <v>331.5</v>
      </c>
      <c r="V82" s="8">
        <v>326.2</v>
      </c>
      <c r="W82" s="8">
        <v>341.3</v>
      </c>
      <c r="X82" s="8">
        <v>361.7</v>
      </c>
      <c r="Y82" s="28">
        <v>456.6</v>
      </c>
    </row>
    <row r="83" spans="2:25" s="6" customFormat="1" ht="15" customHeight="1">
      <c r="B83" s="27" t="s">
        <v>35</v>
      </c>
      <c r="C83" s="3">
        <v>22</v>
      </c>
      <c r="D83" s="2">
        <v>22.7</v>
      </c>
      <c r="E83" s="2">
        <v>23.6</v>
      </c>
      <c r="F83" s="2">
        <v>22.22</v>
      </c>
      <c r="G83" s="2">
        <v>21.84</v>
      </c>
      <c r="H83" s="3">
        <v>28.6</v>
      </c>
      <c r="I83" s="2">
        <v>28.6</v>
      </c>
      <c r="J83" s="2">
        <v>36.4</v>
      </c>
      <c r="K83" s="2">
        <v>49.6</v>
      </c>
      <c r="L83" s="3">
        <v>58.6</v>
      </c>
      <c r="M83" s="3">
        <v>70.2</v>
      </c>
      <c r="N83" s="3">
        <v>82.9</v>
      </c>
      <c r="O83" s="9">
        <v>103.5</v>
      </c>
      <c r="P83" s="9">
        <v>114.8</v>
      </c>
      <c r="Q83" s="8">
        <v>170.1</v>
      </c>
      <c r="R83" s="11">
        <v>196.8</v>
      </c>
      <c r="S83" s="11">
        <v>247.7</v>
      </c>
      <c r="T83" s="11">
        <v>298.7</v>
      </c>
      <c r="U83" s="11">
        <v>332.6</v>
      </c>
      <c r="V83" s="8">
        <v>397</v>
      </c>
      <c r="W83" s="8">
        <v>347.3</v>
      </c>
      <c r="X83" s="8">
        <v>396.1</v>
      </c>
      <c r="Y83" s="28">
        <v>575.2</v>
      </c>
    </row>
    <row r="84" spans="2:25" s="6" customFormat="1" ht="15" customHeight="1">
      <c r="B84" s="27" t="s">
        <v>37</v>
      </c>
      <c r="C84" s="3">
        <v>20.4</v>
      </c>
      <c r="D84" s="2">
        <v>28.6</v>
      </c>
      <c r="E84" s="2">
        <v>29.6</v>
      </c>
      <c r="F84" s="2">
        <v>42.82</v>
      </c>
      <c r="G84" s="2">
        <v>32.1</v>
      </c>
      <c r="H84" s="3">
        <v>41.4</v>
      </c>
      <c r="I84" s="2">
        <v>39.5</v>
      </c>
      <c r="J84" s="2">
        <v>36.9</v>
      </c>
      <c r="K84" s="2">
        <v>35.8</v>
      </c>
      <c r="L84" s="3">
        <v>38.5</v>
      </c>
      <c r="M84" s="3">
        <v>59.9</v>
      </c>
      <c r="N84" s="3">
        <v>61.5</v>
      </c>
      <c r="O84" s="9">
        <v>70.6</v>
      </c>
      <c r="P84" s="9">
        <v>80.8</v>
      </c>
      <c r="Q84" s="8">
        <v>67.2</v>
      </c>
      <c r="R84" s="11">
        <v>94.8</v>
      </c>
      <c r="S84" s="11">
        <v>116.9</v>
      </c>
      <c r="T84" s="11">
        <v>132</v>
      </c>
      <c r="U84" s="11">
        <v>136</v>
      </c>
      <c r="V84" s="8">
        <v>129.9</v>
      </c>
      <c r="W84" s="8">
        <v>122.3</v>
      </c>
      <c r="X84" s="8">
        <v>101.8</v>
      </c>
      <c r="Y84" s="28">
        <v>166.1</v>
      </c>
    </row>
    <row r="85" spans="2:25" s="6" customFormat="1" ht="15" customHeight="1">
      <c r="B85" s="27" t="s">
        <v>41</v>
      </c>
      <c r="C85" s="3">
        <v>27.3</v>
      </c>
      <c r="D85" s="2">
        <v>35.6</v>
      </c>
      <c r="E85" s="2">
        <v>38.6</v>
      </c>
      <c r="F85" s="2">
        <v>44.98</v>
      </c>
      <c r="G85" s="2">
        <v>46.06</v>
      </c>
      <c r="H85" s="3">
        <v>55</v>
      </c>
      <c r="I85" s="2">
        <v>54</v>
      </c>
      <c r="J85" s="2">
        <v>64.6</v>
      </c>
      <c r="K85" s="2">
        <v>76.8</v>
      </c>
      <c r="L85" s="3">
        <v>88.4</v>
      </c>
      <c r="M85" s="3">
        <v>86.7</v>
      </c>
      <c r="N85" s="3">
        <v>89.5</v>
      </c>
      <c r="O85" s="9">
        <v>105.7</v>
      </c>
      <c r="P85" s="9">
        <v>108.1</v>
      </c>
      <c r="Q85" s="8">
        <v>140.3</v>
      </c>
      <c r="R85" s="11">
        <v>137.6</v>
      </c>
      <c r="S85" s="11">
        <v>164.5</v>
      </c>
      <c r="T85" s="11">
        <v>219.5</v>
      </c>
      <c r="U85" s="11">
        <v>228.7</v>
      </c>
      <c r="V85" s="8">
        <v>217.2</v>
      </c>
      <c r="W85" s="8">
        <v>234.4</v>
      </c>
      <c r="X85" s="8">
        <v>226.8</v>
      </c>
      <c r="Y85" s="28">
        <v>267.6</v>
      </c>
    </row>
    <row r="86" spans="2:25" s="6" customFormat="1" ht="15" customHeight="1" thickBot="1">
      <c r="B86" s="30" t="s">
        <v>44</v>
      </c>
      <c r="C86" s="31">
        <v>43.2</v>
      </c>
      <c r="D86" s="32">
        <v>50.8</v>
      </c>
      <c r="E86" s="32">
        <v>53.7</v>
      </c>
      <c r="F86" s="32">
        <v>63.22</v>
      </c>
      <c r="G86" s="32">
        <v>65.98</v>
      </c>
      <c r="H86" s="31">
        <v>75</v>
      </c>
      <c r="I86" s="32">
        <v>69.8</v>
      </c>
      <c r="J86" s="32">
        <v>83.1</v>
      </c>
      <c r="K86" s="32">
        <v>89.4</v>
      </c>
      <c r="L86" s="31">
        <v>86.2</v>
      </c>
      <c r="M86" s="31">
        <v>122.5</v>
      </c>
      <c r="N86" s="31">
        <v>151.5</v>
      </c>
      <c r="O86" s="33">
        <v>241.4</v>
      </c>
      <c r="P86" s="33">
        <v>270.7</v>
      </c>
      <c r="Q86" s="34">
        <v>249.9</v>
      </c>
      <c r="R86" s="35">
        <v>261.1</v>
      </c>
      <c r="S86" s="35">
        <v>302.8</v>
      </c>
      <c r="T86" s="35">
        <v>321.9</v>
      </c>
      <c r="U86" s="35">
        <v>317.4</v>
      </c>
      <c r="V86" s="34">
        <v>408.3</v>
      </c>
      <c r="W86" s="34">
        <v>338.5</v>
      </c>
      <c r="X86" s="34">
        <v>320.2</v>
      </c>
      <c r="Y86" s="36">
        <v>302.1</v>
      </c>
    </row>
    <row r="87" spans="2:20" ht="15">
      <c r="B87" s="22"/>
      <c r="C87" s="20"/>
      <c r="D87" s="20"/>
      <c r="E87" s="20"/>
      <c r="F87" s="20"/>
      <c r="G87" s="22"/>
      <c r="H87" s="22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2:20" ht="15">
      <c r="B88" s="22"/>
      <c r="C88" s="20"/>
      <c r="D88" s="20"/>
      <c r="E88" s="20"/>
      <c r="F88" s="20"/>
      <c r="G88" s="22"/>
      <c r="H88" s="22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2:23" ht="15">
      <c r="B89" s="2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">
      <c r="B90" s="2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">
      <c r="B91" s="2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3:23" ht="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3:23" ht="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3:23" ht="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3:23" ht="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3:23" ht="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3:23" ht="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3:23" ht="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3:23" ht="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3:23" ht="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3:23" ht="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2010-07-09T06:28:17Z</dcterms:created>
  <dcterms:modified xsi:type="dcterms:W3CDTF">2023-08-11T11:24:34Z</dcterms:modified>
  <cp:category/>
  <cp:version/>
  <cp:contentType/>
  <cp:contentStatus/>
</cp:coreProperties>
</file>