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725" activeTab="0"/>
  </bookViews>
  <sheets>
    <sheet name="17.1" sheetId="1" r:id="rId1"/>
  </sheets>
  <definedNames/>
  <calcPr fullCalcOnLoad="1"/>
</workbook>
</file>

<file path=xl/sharedStrings.xml><?xml version="1.0" encoding="utf-8"?>
<sst xmlns="http://schemas.openxmlformats.org/spreadsheetml/2006/main" count="277" uniqueCount="85">
  <si>
    <t>Quba-Xaçmaz iqtisadi rayonu</t>
  </si>
  <si>
    <t>Dağlıq Şirvan iqtisadi rayonu</t>
  </si>
  <si>
    <t>Ağdam rayonu</t>
  </si>
  <si>
    <t>Tərtər rayonu</t>
  </si>
  <si>
    <t>Abşeron rayonu</t>
  </si>
  <si>
    <t>Xızı rayonu</t>
  </si>
  <si>
    <t>Ağstafa rayonu</t>
  </si>
  <si>
    <t>Daşkəsən rayonu</t>
  </si>
  <si>
    <t>Gədəbəy rayonu</t>
  </si>
  <si>
    <t>Goranboy rayonu</t>
  </si>
  <si>
    <t>Qazax rayonu</t>
  </si>
  <si>
    <t>Samux rayonu</t>
  </si>
  <si>
    <t>Şəmkir rayonu</t>
  </si>
  <si>
    <t>Tovuz rayonu</t>
  </si>
  <si>
    <t>Balakən rayonu</t>
  </si>
  <si>
    <t>Qax rayonu</t>
  </si>
  <si>
    <t>Qəbələ rayonu</t>
  </si>
  <si>
    <t>Oğuz rayonu</t>
  </si>
  <si>
    <t>Zaqatala rayonu</t>
  </si>
  <si>
    <t>Astara rayonu</t>
  </si>
  <si>
    <t>Cəlilabad rayonu</t>
  </si>
  <si>
    <t>Lerik rayonu</t>
  </si>
  <si>
    <t>Masallı rayonu</t>
  </si>
  <si>
    <t>Yardımlı rayonu</t>
  </si>
  <si>
    <t>Xaçmaz rayonu</t>
  </si>
  <si>
    <t>Quba rayonu</t>
  </si>
  <si>
    <t>Qusar rayonu</t>
  </si>
  <si>
    <t>Siyəzən rayonu</t>
  </si>
  <si>
    <t>Ağcabədi rayonu</t>
  </si>
  <si>
    <t>Ağdaş rayonu</t>
  </si>
  <si>
    <t>Bərdə rayonu</t>
  </si>
  <si>
    <t>Beyləqan rayonu</t>
  </si>
  <si>
    <t>Biləsuvar rayonu</t>
  </si>
  <si>
    <t>Göyçay rayonu</t>
  </si>
  <si>
    <t>Hacıqabul rayonu</t>
  </si>
  <si>
    <t>İmişli rayonu</t>
  </si>
  <si>
    <t>Kürdəmir rayonu</t>
  </si>
  <si>
    <t>Mingəçevir şəhəri</t>
  </si>
  <si>
    <t>Neftçala rayonu</t>
  </si>
  <si>
    <t>Saatlı rayonu</t>
  </si>
  <si>
    <t>Sabirabad rayonu</t>
  </si>
  <si>
    <t>Salyan rayonu</t>
  </si>
  <si>
    <t>Ucar rayonu</t>
  </si>
  <si>
    <t>Zərdab rayonu</t>
  </si>
  <si>
    <t>Ağsu rayonu</t>
  </si>
  <si>
    <t>İsmayıllı rayonu</t>
  </si>
  <si>
    <t>Qobustan rayonu</t>
  </si>
  <si>
    <t>Şamaxı rayonu</t>
  </si>
  <si>
    <t>Şəki-Zaqatala iqtisadi rayonu</t>
  </si>
  <si>
    <t>Sumqayıt şəhəri</t>
  </si>
  <si>
    <t xml:space="preserve">Gəncə şəhəri </t>
  </si>
  <si>
    <t>Füzuli rayonu</t>
  </si>
  <si>
    <t>Göygöl rayonu</t>
  </si>
  <si>
    <t>Şirvan şəhəri</t>
  </si>
  <si>
    <t xml:space="preserve"> R E G İ O N L A R</t>
  </si>
  <si>
    <t>Şabran rayonu</t>
  </si>
  <si>
    <t>Naftalan şəhəri</t>
  </si>
  <si>
    <t>Naxçıvan Muxtar Respublikası</t>
  </si>
  <si>
    <t xml:space="preserve"> *) 2002-2005-illərdə regionlar üzrə aktiv mobil nömrələrin, 2006-cı ildən etibarən bütün mobil abunəçilərin  (nömrələrın) sayı göstərilmişdir.</t>
  </si>
  <si>
    <t>Azərbaycan Respublikası</t>
  </si>
  <si>
    <t xml:space="preserve">Bakı şəhəri </t>
  </si>
  <si>
    <t>Abşeron-Xızı iqtisadi rayonu</t>
  </si>
  <si>
    <t>Gəncə-Daşkəsən iqtisadi rayonu</t>
  </si>
  <si>
    <t>Qazax-Tovuz iqtisadi rayonu</t>
  </si>
  <si>
    <t>Qarabağ iqtisadi rayonu</t>
  </si>
  <si>
    <t>Xankəndi şəhəri</t>
  </si>
  <si>
    <t>Xocalı rayonu</t>
  </si>
  <si>
    <t>Xocavənd rayonu</t>
  </si>
  <si>
    <t>Şuşa rayonu</t>
  </si>
  <si>
    <t>Mərkəzi Aran iqtisadi rayonu</t>
  </si>
  <si>
    <t>Yevlax rayonu</t>
  </si>
  <si>
    <t>Mil-Muğan iqtisadi rayonu</t>
  </si>
  <si>
    <t>Şərqi Zəngəzur iqtisadi rayonu</t>
  </si>
  <si>
    <t>Cəbrayıl rayonu</t>
  </si>
  <si>
    <t>Kəlbəcər rayonu</t>
  </si>
  <si>
    <t>Qubadlı rayonu</t>
  </si>
  <si>
    <t>Laçın rayonu</t>
  </si>
  <si>
    <t>Zəngilan rayonu</t>
  </si>
  <si>
    <t>Şirvan-Salyan iqtisadi rayonu</t>
  </si>
  <si>
    <t>...</t>
  </si>
  <si>
    <t>Lənkəran-Astara iqtisadi rayonu</t>
  </si>
  <si>
    <t>Lənkəran rayonu</t>
  </si>
  <si>
    <t>Şəki rayonu</t>
  </si>
  <si>
    <t>…</t>
  </si>
  <si>
    <r>
      <t>17.1 Mobil telefon abunəçilərinin sayı *</t>
    </r>
    <r>
      <rPr>
        <b/>
        <vertAlign val="superscript"/>
        <sz val="11"/>
        <rFont val="Times New Roman"/>
        <family val="1"/>
      </rPr>
      <t>)</t>
    </r>
    <r>
      <rPr>
        <b/>
        <sz val="11"/>
        <rFont val="Times New Roman"/>
        <family val="1"/>
      </rPr>
      <t xml:space="preserve">, </t>
    </r>
    <r>
      <rPr>
        <sz val="11"/>
        <rFont val="Times New Roman"/>
        <family val="1"/>
      </rPr>
      <t>min abunəçi</t>
    </r>
  </si>
</sst>
</file>

<file path=xl/styles.xml><?xml version="1.0" encoding="utf-8"?>
<styleSheet xmlns="http://schemas.openxmlformats.org/spreadsheetml/2006/main">
  <numFmts count="52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₼&quot;\ #,##0;\-&quot;₼&quot;\ #,##0"/>
    <numFmt numFmtId="173" formatCode="&quot;₼&quot;\ #,##0;[Red]\-&quot;₼&quot;\ #,##0"/>
    <numFmt numFmtId="174" formatCode="&quot;₼&quot;\ #,##0.00;\-&quot;₼&quot;\ #,##0.00"/>
    <numFmt numFmtId="175" formatCode="&quot;₼&quot;\ #,##0.00;[Red]\-&quot;₼&quot;\ #,##0.00"/>
    <numFmt numFmtId="176" formatCode="_-&quot;₼&quot;\ * #,##0_-;\-&quot;₼&quot;\ * #,##0_-;_-&quot;₼&quot;\ * &quot;-&quot;_-;_-@_-"/>
    <numFmt numFmtId="177" formatCode="_-&quot;₼&quot;\ * #,##0.00_-;\-&quot;₼&quot;\ * #,##0.00_-;_-&quot;₼&quot;\ * &quot;-&quot;??_-;_-@_-"/>
    <numFmt numFmtId="178" formatCode="_-* #,##0\ _₽_-;\-* #,##0\ _₽_-;_-* &quot;-&quot;\ _₽_-;_-@_-"/>
    <numFmt numFmtId="179" formatCode="_-* #,##0.00\ _₽_-;\-* #,##0.00\ _₽_-;_-* &quot;-&quot;??\ _₽_-;_-@_-"/>
    <numFmt numFmtId="180" formatCode="#,##0\ &quot;man.&quot;;\-#,##0\ &quot;man.&quot;"/>
    <numFmt numFmtId="181" formatCode="#,##0\ &quot;man.&quot;;[Red]\-#,##0\ &quot;man.&quot;"/>
    <numFmt numFmtId="182" formatCode="#,##0.00\ &quot;man.&quot;;\-#,##0.00\ &quot;man.&quot;"/>
    <numFmt numFmtId="183" formatCode="#,##0.00\ &quot;man.&quot;;[Red]\-#,##0.00\ &quot;man.&quot;"/>
    <numFmt numFmtId="184" formatCode="_-* #,##0\ &quot;man.&quot;_-;\-* #,##0\ &quot;man.&quot;_-;_-* &quot;-&quot;\ &quot;man.&quot;_-;_-@_-"/>
    <numFmt numFmtId="185" formatCode="_-* #,##0\ _m_a_n_._-;\-* #,##0\ _m_a_n_._-;_-* &quot;-&quot;\ _m_a_n_._-;_-@_-"/>
    <numFmt numFmtId="186" formatCode="_-* #,##0.00\ &quot;man.&quot;_-;\-* #,##0.00\ &quot;man.&quot;_-;_-* &quot;-&quot;??\ &quot;man.&quot;_-;_-@_-"/>
    <numFmt numFmtId="187" formatCode="_-* #,##0.00\ _m_a_n_._-;\-* #,##0.00\ _m_a_n_._-;_-* &quot;-&quot;??\ _m_a_n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£&quot;#,##0;\-&quot;£&quot;#,##0"/>
    <numFmt numFmtId="197" formatCode="&quot;£&quot;#,##0;[Red]\-&quot;£&quot;#,##0"/>
    <numFmt numFmtId="198" formatCode="&quot;£&quot;#,##0.00;\-&quot;£&quot;#,##0.00"/>
    <numFmt numFmtId="199" formatCode="&quot;£&quot;#,##0.00;[Red]\-&quot;£&quot;#,##0.00"/>
    <numFmt numFmtId="200" formatCode="_-&quot;£&quot;* #,##0_-;\-&quot;£&quot;* #,##0_-;_-&quot;£&quot;* &quot;-&quot;_-;_-@_-"/>
    <numFmt numFmtId="201" formatCode="_-&quot;£&quot;* #,##0.00_-;\-&quot;£&quot;* #,##0.00_-;_-&quot;£&quot;* &quot;-&quot;??_-;_-@_-"/>
    <numFmt numFmtId="202" formatCode="0.0"/>
    <numFmt numFmtId="203" formatCode="#,##0.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</numFmts>
  <fonts count="4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sz val="11"/>
      <color indexed="8"/>
      <name val="Calibri"/>
      <family val="2"/>
    </font>
    <font>
      <sz val="10"/>
      <name val="Arial Cyr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1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6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6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6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6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6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6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6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6" fillId="8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6" fillId="14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6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6" fillId="14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Alignment="0" applyProtection="0"/>
    <xf numFmtId="0" fontId="6" fillId="8" borderId="0" applyNumberFormat="0" applyBorder="0" applyAlignment="0" applyProtection="0"/>
    <xf numFmtId="0" fontId="6" fillId="14" borderId="0" applyNumberFormat="0" applyBorder="0" applyAlignment="0" applyProtection="0"/>
    <xf numFmtId="0" fontId="6" fillId="22" borderId="0" applyNumberFormat="0" applyBorder="0" applyAlignment="0" applyProtection="0"/>
    <xf numFmtId="0" fontId="8" fillId="24" borderId="0" applyNumberFormat="0" applyBorder="0" applyAlignment="0" applyProtection="0"/>
    <xf numFmtId="0" fontId="25" fillId="25" borderId="0" applyNumberFormat="0" applyBorder="0" applyAlignment="0" applyProtection="0"/>
    <xf numFmtId="0" fontId="8" fillId="16" borderId="0" applyNumberFormat="0" applyBorder="0" applyAlignment="0" applyProtection="0"/>
    <xf numFmtId="0" fontId="25" fillId="26" borderId="0" applyNumberFormat="0" applyBorder="0" applyAlignment="0" applyProtection="0"/>
    <xf numFmtId="0" fontId="8" fillId="18" borderId="0" applyNumberFormat="0" applyBorder="0" applyAlignment="0" applyProtection="0"/>
    <xf numFmtId="0" fontId="25" fillId="27" borderId="0" applyNumberFormat="0" applyBorder="0" applyAlignment="0" applyProtection="0"/>
    <xf numFmtId="0" fontId="8" fillId="28" borderId="0" applyNumberFormat="0" applyBorder="0" applyAlignment="0" applyProtection="0"/>
    <xf numFmtId="0" fontId="25" fillId="29" borderId="0" applyNumberFormat="0" applyBorder="0" applyAlignment="0" applyProtection="0"/>
    <xf numFmtId="0" fontId="8" fillId="30" borderId="0" applyNumberFormat="0" applyBorder="0" applyAlignment="0" applyProtection="0"/>
    <xf numFmtId="0" fontId="25" fillId="31" borderId="0" applyNumberFormat="0" applyBorder="0" applyAlignment="0" applyProtection="0"/>
    <xf numFmtId="0" fontId="8" fillId="32" borderId="0" applyNumberFormat="0" applyBorder="0" applyAlignment="0" applyProtection="0"/>
    <xf numFmtId="0" fontId="25" fillId="33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18" borderId="0" applyNumberFormat="0" applyBorder="0" applyAlignment="0" applyProtection="0"/>
    <xf numFmtId="0" fontId="8" fillId="28" borderId="0" applyNumberFormat="0" applyBorder="0" applyAlignment="0" applyProtection="0"/>
    <xf numFmtId="0" fontId="8" fillId="30" borderId="0" applyNumberFormat="0" applyBorder="0" applyAlignment="0" applyProtection="0"/>
    <xf numFmtId="0" fontId="8" fillId="32" borderId="0" applyNumberFormat="0" applyBorder="0" applyAlignment="0" applyProtection="0"/>
    <xf numFmtId="0" fontId="8" fillId="34" borderId="0" applyNumberFormat="0" applyBorder="0" applyAlignment="0" applyProtection="0"/>
    <xf numFmtId="0" fontId="25" fillId="35" borderId="0" applyNumberFormat="0" applyBorder="0" applyAlignment="0" applyProtection="0"/>
    <xf numFmtId="0" fontId="8" fillId="36" borderId="0" applyNumberFormat="0" applyBorder="0" applyAlignment="0" applyProtection="0"/>
    <xf numFmtId="0" fontId="25" fillId="37" borderId="0" applyNumberFormat="0" applyBorder="0" applyAlignment="0" applyProtection="0"/>
    <xf numFmtId="0" fontId="8" fillId="38" borderId="0" applyNumberFormat="0" applyBorder="0" applyAlignment="0" applyProtection="0"/>
    <xf numFmtId="0" fontId="25" fillId="39" borderId="0" applyNumberFormat="0" applyBorder="0" applyAlignment="0" applyProtection="0"/>
    <xf numFmtId="0" fontId="8" fillId="28" borderId="0" applyNumberFormat="0" applyBorder="0" applyAlignment="0" applyProtection="0"/>
    <xf numFmtId="0" fontId="25" fillId="40" borderId="0" applyNumberFormat="0" applyBorder="0" applyAlignment="0" applyProtection="0"/>
    <xf numFmtId="0" fontId="8" fillId="30" borderId="0" applyNumberFormat="0" applyBorder="0" applyAlignment="0" applyProtection="0"/>
    <xf numFmtId="0" fontId="25" fillId="41" borderId="0" applyNumberFormat="0" applyBorder="0" applyAlignment="0" applyProtection="0"/>
    <xf numFmtId="0" fontId="8" fillId="42" borderId="0" applyNumberFormat="0" applyBorder="0" applyAlignment="0" applyProtection="0"/>
    <xf numFmtId="0" fontId="25" fillId="43" borderId="0" applyNumberFormat="0" applyBorder="0" applyAlignment="0" applyProtection="0"/>
    <xf numFmtId="0" fontId="9" fillId="4" borderId="0" applyNumberFormat="0" applyBorder="0" applyAlignment="0" applyProtection="0"/>
    <xf numFmtId="0" fontId="26" fillId="44" borderId="0" applyNumberFormat="0" applyBorder="0" applyAlignment="0" applyProtection="0"/>
    <xf numFmtId="0" fontId="10" fillId="45" borderId="1" applyNumberFormat="0" applyAlignment="0" applyProtection="0"/>
    <xf numFmtId="0" fontId="27" fillId="46" borderId="2" applyNumberFormat="0" applyAlignment="0" applyProtection="0"/>
    <xf numFmtId="0" fontId="11" fillId="47" borderId="3" applyNumberFormat="0" applyAlignment="0" applyProtection="0"/>
    <xf numFmtId="0" fontId="28" fillId="48" borderId="4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30" fillId="49" borderId="0" applyNumberFormat="0" applyBorder="0" applyAlignment="0" applyProtection="0"/>
    <xf numFmtId="0" fontId="14" fillId="0" borderId="5" applyNumberFormat="0" applyFill="0" applyAlignment="0" applyProtection="0"/>
    <xf numFmtId="0" fontId="31" fillId="0" borderId="6" applyNumberFormat="0" applyFill="0" applyAlignment="0" applyProtection="0"/>
    <xf numFmtId="0" fontId="15" fillId="0" borderId="7" applyNumberFormat="0" applyFill="0" applyAlignment="0" applyProtection="0"/>
    <xf numFmtId="0" fontId="32" fillId="0" borderId="8" applyNumberFormat="0" applyFill="0" applyAlignment="0" applyProtection="0"/>
    <xf numFmtId="0" fontId="16" fillId="0" borderId="9" applyNumberFormat="0" applyFill="0" applyAlignment="0" applyProtection="0"/>
    <xf numFmtId="0" fontId="33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12" borderId="1" applyNumberFormat="0" applyAlignment="0" applyProtection="0"/>
    <xf numFmtId="0" fontId="34" fillId="50" borderId="2" applyNumberFormat="0" applyAlignment="0" applyProtection="0"/>
    <xf numFmtId="0" fontId="18" fillId="0" borderId="11" applyNumberFormat="0" applyFill="0" applyAlignment="0" applyProtection="0"/>
    <xf numFmtId="0" fontId="35" fillId="0" borderId="12" applyNumberFormat="0" applyFill="0" applyAlignment="0" applyProtection="0"/>
    <xf numFmtId="0" fontId="19" fillId="51" borderId="0" applyNumberFormat="0" applyBorder="0" applyAlignment="0" applyProtection="0"/>
    <xf numFmtId="0" fontId="36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3" applyNumberFormat="0" applyFont="0" applyAlignment="0" applyProtection="0"/>
    <xf numFmtId="0" fontId="6" fillId="54" borderId="14" applyNumberFormat="0" applyFont="0" applyAlignment="0" applyProtection="0"/>
    <xf numFmtId="0" fontId="6" fillId="54" borderId="14" applyNumberFormat="0" applyFont="0" applyAlignment="0" applyProtection="0"/>
    <xf numFmtId="0" fontId="20" fillId="45" borderId="15" applyNumberFormat="0" applyAlignment="0" applyProtection="0"/>
    <xf numFmtId="0" fontId="37" fillId="46" borderId="16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2" fillId="0" borderId="17" applyNumberFormat="0" applyFill="0" applyAlignment="0" applyProtection="0"/>
    <xf numFmtId="0" fontId="39" fillId="0" borderId="18" applyNumberFormat="0" applyFill="0" applyAlignment="0" applyProtection="0"/>
    <xf numFmtId="0" fontId="2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" fillId="34" borderId="0" applyNumberFormat="0" applyBorder="0" applyAlignment="0" applyProtection="0"/>
    <xf numFmtId="0" fontId="8" fillId="36" borderId="0" applyNumberFormat="0" applyBorder="0" applyAlignment="0" applyProtection="0"/>
    <xf numFmtId="0" fontId="8" fillId="38" borderId="0" applyNumberFormat="0" applyBorder="0" applyAlignment="0" applyProtection="0"/>
    <xf numFmtId="0" fontId="8" fillId="28" borderId="0" applyNumberFormat="0" applyBorder="0" applyAlignment="0" applyProtection="0"/>
    <xf numFmtId="0" fontId="8" fillId="30" borderId="0" applyNumberFormat="0" applyBorder="0" applyAlignment="0" applyProtection="0"/>
    <xf numFmtId="0" fontId="8" fillId="42" borderId="0" applyNumberFormat="0" applyBorder="0" applyAlignment="0" applyProtection="0"/>
    <xf numFmtId="0" fontId="17" fillId="12" borderId="1" applyNumberFormat="0" applyAlignment="0" applyProtection="0"/>
    <xf numFmtId="0" fontId="20" fillId="45" borderId="15" applyNumberFormat="0" applyAlignment="0" applyProtection="0"/>
    <xf numFmtId="0" fontId="10" fillId="45" borderId="1" applyNumberFormat="0" applyAlignment="0" applyProtection="0"/>
    <xf numFmtId="0" fontId="14" fillId="0" borderId="5" applyNumberFormat="0" applyFill="0" applyAlignment="0" applyProtection="0"/>
    <xf numFmtId="0" fontId="15" fillId="0" borderId="7" applyNumberFormat="0" applyFill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22" fillId="0" borderId="17" applyNumberFormat="0" applyFill="0" applyAlignment="0" applyProtection="0"/>
    <xf numFmtId="0" fontId="11" fillId="47" borderId="3" applyNumberFormat="0" applyAlignment="0" applyProtection="0"/>
    <xf numFmtId="0" fontId="21" fillId="0" borderId="0" applyNumberFormat="0" applyFill="0" applyBorder="0" applyAlignment="0" applyProtection="0"/>
    <xf numFmtId="0" fontId="19" fillId="51" borderId="0" applyNumberFormat="0" applyBorder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6" fillId="53" borderId="13" applyNumberFormat="0" applyFont="0" applyAlignment="0" applyProtection="0"/>
    <xf numFmtId="0" fontId="18" fillId="0" borderId="11" applyNumberFormat="0" applyFill="0" applyAlignment="0" applyProtection="0"/>
    <xf numFmtId="0" fontId="23" fillId="0" borderId="0" applyNumberFormat="0" applyFill="0" applyBorder="0" applyAlignment="0" applyProtection="0"/>
    <xf numFmtId="0" fontId="13" fillId="6" borderId="0" applyNumberFormat="0" applyBorder="0" applyAlignment="0" applyProtection="0"/>
  </cellStyleXfs>
  <cellXfs count="42">
    <xf numFmtId="0" fontId="0" fillId="0" borderId="0" xfId="0" applyAlignment="1">
      <alignment/>
    </xf>
    <xf numFmtId="203" fontId="3" fillId="0" borderId="19" xfId="133" applyNumberFormat="1" applyFont="1" applyFill="1" applyBorder="1">
      <alignment/>
      <protection/>
    </xf>
    <xf numFmtId="203" fontId="3" fillId="0" borderId="19" xfId="133" applyNumberFormat="1" applyFont="1" applyFill="1" applyBorder="1" applyAlignment="1">
      <alignment horizontal="right"/>
      <protection/>
    </xf>
    <xf numFmtId="203" fontId="4" fillId="0" borderId="19" xfId="133" applyNumberFormat="1" applyFont="1" applyFill="1" applyBorder="1" applyAlignment="1">
      <alignment horizontal="right"/>
      <protection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203" fontId="4" fillId="0" borderId="19" xfId="0" applyNumberFormat="1" applyFont="1" applyFill="1" applyBorder="1" applyAlignment="1">
      <alignment horizontal="right"/>
    </xf>
    <xf numFmtId="203" fontId="3" fillId="0" borderId="19" xfId="0" applyNumberFormat="1" applyFont="1" applyFill="1" applyBorder="1" applyAlignment="1">
      <alignment horizontal="right"/>
    </xf>
    <xf numFmtId="203" fontId="3" fillId="0" borderId="19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203" fontId="4" fillId="0" borderId="19" xfId="0" applyNumberFormat="1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203" fontId="3" fillId="0" borderId="0" xfId="0" applyNumberFormat="1" applyFont="1" applyFill="1" applyAlignment="1">
      <alignment/>
    </xf>
    <xf numFmtId="203" fontId="3" fillId="0" borderId="0" xfId="0" applyNumberFormat="1" applyFont="1" applyFill="1" applyAlignment="1">
      <alignment horizontal="center"/>
    </xf>
    <xf numFmtId="0" fontId="4" fillId="0" borderId="20" xfId="0" applyFont="1" applyFill="1" applyBorder="1" applyAlignment="1">
      <alignment/>
    </xf>
    <xf numFmtId="203" fontId="4" fillId="0" borderId="21" xfId="0" applyNumberFormat="1" applyFont="1" applyBorder="1" applyAlignment="1">
      <alignment horizontal="right"/>
    </xf>
    <xf numFmtId="0" fontId="3" fillId="0" borderId="20" xfId="0" applyFont="1" applyFill="1" applyBorder="1" applyAlignment="1">
      <alignment horizontal="left" indent="1" readingOrder="1"/>
    </xf>
    <xf numFmtId="203" fontId="3" fillId="0" borderId="21" xfId="0" applyNumberFormat="1" applyFont="1" applyBorder="1" applyAlignment="1">
      <alignment horizontal="right"/>
    </xf>
    <xf numFmtId="202" fontId="3" fillId="0" borderId="21" xfId="0" applyNumberFormat="1" applyFont="1" applyBorder="1" applyAlignment="1">
      <alignment/>
    </xf>
    <xf numFmtId="203" fontId="3" fillId="0" borderId="21" xfId="0" applyNumberFormat="1" applyFont="1" applyBorder="1" applyAlignment="1">
      <alignment/>
    </xf>
    <xf numFmtId="203" fontId="3" fillId="0" borderId="21" xfId="0" applyNumberFormat="1" applyFont="1" applyFill="1" applyBorder="1" applyAlignment="1">
      <alignment horizontal="right"/>
    </xf>
    <xf numFmtId="0" fontId="4" fillId="0" borderId="21" xfId="0" applyFont="1" applyBorder="1" applyAlignment="1">
      <alignment/>
    </xf>
    <xf numFmtId="0" fontId="3" fillId="0" borderId="22" xfId="0" applyFont="1" applyFill="1" applyBorder="1" applyAlignment="1">
      <alignment horizontal="left" indent="1" readingOrder="1"/>
    </xf>
    <xf numFmtId="203" fontId="3" fillId="0" borderId="23" xfId="0" applyNumberFormat="1" applyFont="1" applyFill="1" applyBorder="1" applyAlignment="1">
      <alignment horizontal="right"/>
    </xf>
    <xf numFmtId="203" fontId="3" fillId="0" borderId="23" xfId="0" applyNumberFormat="1" applyFont="1" applyFill="1" applyBorder="1" applyAlignment="1">
      <alignment/>
    </xf>
    <xf numFmtId="203" fontId="3" fillId="0" borderId="23" xfId="133" applyNumberFormat="1" applyFont="1" applyFill="1" applyBorder="1" applyAlignment="1">
      <alignment horizontal="right"/>
      <protection/>
    </xf>
    <xf numFmtId="202" fontId="3" fillId="0" borderId="24" xfId="0" applyNumberFormat="1" applyFont="1" applyBorder="1" applyAlignment="1">
      <alignment/>
    </xf>
    <xf numFmtId="0" fontId="4" fillId="0" borderId="25" xfId="0" applyFont="1" applyFill="1" applyBorder="1" applyAlignment="1">
      <alignment/>
    </xf>
    <xf numFmtId="203" fontId="4" fillId="0" borderId="26" xfId="0" applyNumberFormat="1" applyFont="1" applyFill="1" applyBorder="1" applyAlignment="1">
      <alignment horizontal="right"/>
    </xf>
    <xf numFmtId="203" fontId="4" fillId="0" borderId="26" xfId="0" applyNumberFormat="1" applyFont="1" applyFill="1" applyBorder="1" applyAlignment="1">
      <alignment/>
    </xf>
    <xf numFmtId="203" fontId="4" fillId="0" borderId="26" xfId="0" applyNumberFormat="1" applyFont="1" applyFill="1" applyBorder="1" applyAlignment="1">
      <alignment/>
    </xf>
    <xf numFmtId="203" fontId="4" fillId="0" borderId="26" xfId="133" applyNumberFormat="1" applyFont="1" applyFill="1" applyBorder="1" applyAlignment="1">
      <alignment/>
      <protection/>
    </xf>
    <xf numFmtId="203" fontId="4" fillId="0" borderId="27" xfId="0" applyNumberFormat="1" applyFont="1" applyBorder="1" applyAlignment="1">
      <alignment/>
    </xf>
    <xf numFmtId="0" fontId="3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</cellXfs>
  <cellStyles count="173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- Акцент1 2" xfId="33"/>
    <cellStyle name="20% - Акцент2 2" xfId="34"/>
    <cellStyle name="20% - Акцент3 2" xfId="35"/>
    <cellStyle name="20% - Акцент4 2" xfId="36"/>
    <cellStyle name="20% - Акцент5 2" xfId="37"/>
    <cellStyle name="20% - Акцент6 2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- Акцент1 2" xfId="57"/>
    <cellStyle name="40% - Акцент2 2" xfId="58"/>
    <cellStyle name="40% - Акцент3 2" xfId="59"/>
    <cellStyle name="40% - Акцент4 2" xfId="60"/>
    <cellStyle name="40% - Акцент5 2" xfId="61"/>
    <cellStyle name="40% - Акцент6 2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- Акцент1 2" xfId="75"/>
    <cellStyle name="60% - Акцент2 2" xfId="76"/>
    <cellStyle name="60% - Акцент3 2" xfId="77"/>
    <cellStyle name="60% - Акцент4 2" xfId="78"/>
    <cellStyle name="60% - Акцент5 2" xfId="79"/>
    <cellStyle name="60% - Акцент6 2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Comma" xfId="99"/>
    <cellStyle name="Comma [0]" xfId="100"/>
    <cellStyle name="Comma 2" xfId="101"/>
    <cellStyle name="Comma 2 2" xfId="102"/>
    <cellStyle name="Comma 3" xfId="103"/>
    <cellStyle name="Comma 4" xfId="104"/>
    <cellStyle name="Currency" xfId="105"/>
    <cellStyle name="Currency [0]" xfId="106"/>
    <cellStyle name="Explanatory Text" xfId="107"/>
    <cellStyle name="Explanatory Text 2" xfId="108"/>
    <cellStyle name="Followed Hyperlink" xfId="109"/>
    <cellStyle name="Good" xfId="110"/>
    <cellStyle name="Good 2" xfId="111"/>
    <cellStyle name="Heading 1" xfId="112"/>
    <cellStyle name="Heading 1 2" xfId="113"/>
    <cellStyle name="Heading 2" xfId="114"/>
    <cellStyle name="Heading 2 2" xfId="115"/>
    <cellStyle name="Heading 3" xfId="116"/>
    <cellStyle name="Heading 3 2" xfId="117"/>
    <cellStyle name="Heading 4" xfId="118"/>
    <cellStyle name="Heading 4 2" xfId="119"/>
    <cellStyle name="Hyperlink" xfId="120"/>
    <cellStyle name="Input" xfId="121"/>
    <cellStyle name="Input 2" xfId="122"/>
    <cellStyle name="Linked Cell" xfId="123"/>
    <cellStyle name="Linked Cell 2" xfId="124"/>
    <cellStyle name="Neutral" xfId="125"/>
    <cellStyle name="Neutral 2" xfId="126"/>
    <cellStyle name="Normal 10" xfId="127"/>
    <cellStyle name="Normal 10 2" xfId="128"/>
    <cellStyle name="Normal 11" xfId="129"/>
    <cellStyle name="Normal 11 2" xfId="130"/>
    <cellStyle name="Normal 12" xfId="131"/>
    <cellStyle name="Normal 13" xfId="132"/>
    <cellStyle name="Normal 14" xfId="133"/>
    <cellStyle name="Normal 15" xfId="134"/>
    <cellStyle name="Normal 2" xfId="135"/>
    <cellStyle name="Normal 2 2" xfId="136"/>
    <cellStyle name="Normal 2 3" xfId="137"/>
    <cellStyle name="Normal 3" xfId="138"/>
    <cellStyle name="Normal 3 2" xfId="139"/>
    <cellStyle name="Normal 4" xfId="140"/>
    <cellStyle name="Normal 4 2" xfId="141"/>
    <cellStyle name="Normal 4 2 2" xfId="142"/>
    <cellStyle name="Normal 4 3" xfId="143"/>
    <cellStyle name="Normal 5" xfId="144"/>
    <cellStyle name="Normal 6" xfId="145"/>
    <cellStyle name="Normal 7" xfId="146"/>
    <cellStyle name="Normal 8" xfId="147"/>
    <cellStyle name="Normal 8 2" xfId="148"/>
    <cellStyle name="Normal 9" xfId="149"/>
    <cellStyle name="Normal 9 2" xfId="150"/>
    <cellStyle name="Note" xfId="151"/>
    <cellStyle name="Note 2" xfId="152"/>
    <cellStyle name="Note 2 2" xfId="153"/>
    <cellStyle name="Output" xfId="154"/>
    <cellStyle name="Output 2" xfId="155"/>
    <cellStyle name="Percent" xfId="156"/>
    <cellStyle name="Title" xfId="157"/>
    <cellStyle name="Title 2" xfId="158"/>
    <cellStyle name="Total" xfId="159"/>
    <cellStyle name="Total 2" xfId="160"/>
    <cellStyle name="Warning Text" xfId="161"/>
    <cellStyle name="Warning Text 2" xfId="162"/>
    <cellStyle name="Акцент1 2" xfId="163"/>
    <cellStyle name="Акцент2 2" xfId="164"/>
    <cellStyle name="Акцент3 2" xfId="165"/>
    <cellStyle name="Акцент4 2" xfId="166"/>
    <cellStyle name="Акцент5 2" xfId="167"/>
    <cellStyle name="Акцент6 2" xfId="168"/>
    <cellStyle name="Ввод  2" xfId="169"/>
    <cellStyle name="Вывод 2" xfId="170"/>
    <cellStyle name="Вычисление 2" xfId="171"/>
    <cellStyle name="Заголовок 1 2" xfId="172"/>
    <cellStyle name="Заголовок 2 2" xfId="173"/>
    <cellStyle name="Заголовок 3 2" xfId="174"/>
    <cellStyle name="Заголовок 4 2" xfId="175"/>
    <cellStyle name="Итог 2" xfId="176"/>
    <cellStyle name="Контрольная ячейка 2" xfId="177"/>
    <cellStyle name="Название 2" xfId="178"/>
    <cellStyle name="Нейтральный 2" xfId="179"/>
    <cellStyle name="Обычный 2" xfId="180"/>
    <cellStyle name="Плохой 2" xfId="181"/>
    <cellStyle name="Пояснение 2" xfId="182"/>
    <cellStyle name="Примечание 2" xfId="183"/>
    <cellStyle name="Связанная ячейка 2" xfId="184"/>
    <cellStyle name="Текст предупреждения 2" xfId="185"/>
    <cellStyle name="Хороший 2" xfId="1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10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5.7109375" style="9" customWidth="1"/>
    <col min="2" max="2" width="31.8515625" style="9" bestFit="1" customWidth="1"/>
    <col min="3" max="20" width="10.7109375" style="9" customWidth="1"/>
    <col min="21" max="16384" width="9.140625" style="9" customWidth="1"/>
  </cols>
  <sheetData>
    <row r="1" ht="15" customHeight="1"/>
    <row r="2" spans="1:20" ht="15" customHeight="1">
      <c r="A2" s="4"/>
      <c r="B2" s="39" t="s">
        <v>54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</row>
    <row r="3" spans="2:10" ht="15" customHeight="1">
      <c r="B3" s="12"/>
      <c r="C3" s="13"/>
      <c r="D3" s="13"/>
      <c r="E3" s="13"/>
      <c r="F3" s="13"/>
      <c r="G3" s="13"/>
      <c r="H3" s="13"/>
      <c r="I3" s="13"/>
      <c r="J3" s="13"/>
    </row>
    <row r="4" spans="2:20" ht="15" customHeight="1">
      <c r="B4" s="40" t="s">
        <v>84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</row>
    <row r="5" spans="2:20" ht="15" customHeight="1" thickBot="1">
      <c r="B5" s="5"/>
      <c r="C5" s="10"/>
      <c r="D5" s="10"/>
      <c r="E5" s="10"/>
      <c r="F5" s="10"/>
      <c r="G5" s="10"/>
      <c r="H5" s="10"/>
      <c r="I5" s="10"/>
      <c r="J5" s="10"/>
      <c r="R5" s="5"/>
      <c r="S5" s="5"/>
      <c r="T5" s="5"/>
    </row>
    <row r="6" spans="2:23" ht="30" customHeight="1" thickBot="1">
      <c r="B6" s="35"/>
      <c r="C6" s="36">
        <v>2002</v>
      </c>
      <c r="D6" s="36">
        <v>2003</v>
      </c>
      <c r="E6" s="36">
        <v>2004</v>
      </c>
      <c r="F6" s="36">
        <v>2005</v>
      </c>
      <c r="G6" s="36">
        <v>2006</v>
      </c>
      <c r="H6" s="36">
        <v>2007</v>
      </c>
      <c r="I6" s="36">
        <v>2008</v>
      </c>
      <c r="J6" s="36">
        <v>2009</v>
      </c>
      <c r="K6" s="36">
        <v>2010</v>
      </c>
      <c r="L6" s="36">
        <v>2011</v>
      </c>
      <c r="M6" s="36">
        <v>2012</v>
      </c>
      <c r="N6" s="36">
        <v>2013</v>
      </c>
      <c r="O6" s="36">
        <v>2014</v>
      </c>
      <c r="P6" s="36">
        <v>2015</v>
      </c>
      <c r="Q6" s="36">
        <v>2016</v>
      </c>
      <c r="R6" s="36">
        <v>2017</v>
      </c>
      <c r="S6" s="36">
        <v>2018</v>
      </c>
      <c r="T6" s="36">
        <v>2019</v>
      </c>
      <c r="U6" s="36">
        <v>2020</v>
      </c>
      <c r="V6" s="36">
        <v>2021</v>
      </c>
      <c r="W6" s="37">
        <v>2022</v>
      </c>
    </row>
    <row r="7" spans="2:23" ht="15" customHeight="1">
      <c r="B7" s="29" t="s">
        <v>59</v>
      </c>
      <c r="C7" s="30">
        <v>794.2</v>
      </c>
      <c r="D7" s="31">
        <v>1057.136</v>
      </c>
      <c r="E7" s="31">
        <v>1456.523</v>
      </c>
      <c r="F7" s="30">
        <v>2242</v>
      </c>
      <c r="G7" s="31">
        <v>3323.476</v>
      </c>
      <c r="H7" s="31">
        <v>4518.45</v>
      </c>
      <c r="I7" s="31">
        <v>6068.342</v>
      </c>
      <c r="J7" s="30">
        <v>7751.6</v>
      </c>
      <c r="K7" s="30">
        <v>8938.7</v>
      </c>
      <c r="L7" s="30">
        <v>9396.5</v>
      </c>
      <c r="M7" s="30">
        <v>9634.6</v>
      </c>
      <c r="N7" s="30">
        <v>9720.6</v>
      </c>
      <c r="O7" s="30">
        <v>10101.9</v>
      </c>
      <c r="P7" s="32">
        <v>10697.3</v>
      </c>
      <c r="Q7" s="32">
        <v>10189</v>
      </c>
      <c r="R7" s="33">
        <v>10127</v>
      </c>
      <c r="S7" s="33">
        <v>10339.7</v>
      </c>
      <c r="T7" s="32">
        <v>10750.3</v>
      </c>
      <c r="U7" s="32">
        <v>10344.3</v>
      </c>
      <c r="V7" s="32">
        <v>10817.1</v>
      </c>
      <c r="W7" s="34">
        <v>11068.1</v>
      </c>
    </row>
    <row r="8" spans="2:23" ht="15" customHeight="1">
      <c r="B8" s="16" t="s">
        <v>60</v>
      </c>
      <c r="C8" s="6">
        <v>494.4</v>
      </c>
      <c r="D8" s="11">
        <v>685.4</v>
      </c>
      <c r="E8" s="11">
        <v>863.2</v>
      </c>
      <c r="F8" s="6">
        <v>1417.3</v>
      </c>
      <c r="G8" s="11">
        <v>1856.177</v>
      </c>
      <c r="H8" s="11">
        <v>2295.6</v>
      </c>
      <c r="I8" s="11">
        <v>2922.796</v>
      </c>
      <c r="J8" s="6">
        <v>3363.4</v>
      </c>
      <c r="K8" s="6">
        <v>3602.9</v>
      </c>
      <c r="L8" s="6">
        <v>3861.1</v>
      </c>
      <c r="M8" s="6">
        <v>3904.3</v>
      </c>
      <c r="N8" s="6">
        <v>3954.9</v>
      </c>
      <c r="O8" s="6">
        <v>4089.2</v>
      </c>
      <c r="P8" s="6">
        <v>4221.299999999999</v>
      </c>
      <c r="Q8" s="6">
        <v>4450.5</v>
      </c>
      <c r="R8" s="3">
        <v>4422.9</v>
      </c>
      <c r="S8" s="3">
        <v>4517.2</v>
      </c>
      <c r="T8" s="6">
        <v>4811</v>
      </c>
      <c r="U8" s="6">
        <v>4483.5</v>
      </c>
      <c r="V8" s="6">
        <v>4763</v>
      </c>
      <c r="W8" s="17">
        <v>5050.9</v>
      </c>
    </row>
    <row r="9" spans="2:23" ht="15" customHeight="1">
      <c r="B9" s="16" t="s">
        <v>57</v>
      </c>
      <c r="C9" s="6">
        <v>16.9</v>
      </c>
      <c r="D9" s="11">
        <v>21.3</v>
      </c>
      <c r="E9" s="11">
        <v>30.7</v>
      </c>
      <c r="F9" s="6">
        <v>41.4</v>
      </c>
      <c r="G9" s="11">
        <v>86.3</v>
      </c>
      <c r="H9" s="11">
        <v>126.8</v>
      </c>
      <c r="I9" s="11">
        <v>223</v>
      </c>
      <c r="J9" s="6">
        <v>343.6</v>
      </c>
      <c r="K9" s="6">
        <v>373.5</v>
      </c>
      <c r="L9" s="6">
        <v>422.7</v>
      </c>
      <c r="M9" s="6">
        <v>435.6</v>
      </c>
      <c r="N9" s="6">
        <v>440.1</v>
      </c>
      <c r="O9" s="6">
        <v>455</v>
      </c>
      <c r="P9" s="6">
        <v>470.2</v>
      </c>
      <c r="Q9" s="6">
        <v>460.5</v>
      </c>
      <c r="R9" s="3">
        <v>457.7</v>
      </c>
      <c r="S9" s="3">
        <v>467.3</v>
      </c>
      <c r="T9" s="6">
        <v>476.6</v>
      </c>
      <c r="U9" s="6">
        <v>467.1</v>
      </c>
      <c r="V9" s="6">
        <v>493.1</v>
      </c>
      <c r="W9" s="17">
        <v>419.9</v>
      </c>
    </row>
    <row r="10" spans="2:23" s="5" customFormat="1" ht="15" customHeight="1">
      <c r="B10" s="16" t="s">
        <v>61</v>
      </c>
      <c r="C10" s="6">
        <v>44</v>
      </c>
      <c r="D10" s="11">
        <v>55.64212478623632</v>
      </c>
      <c r="E10" s="11">
        <v>88.03840993374074</v>
      </c>
      <c r="F10" s="6">
        <v>103.7</v>
      </c>
      <c r="G10" s="11">
        <v>169.485</v>
      </c>
      <c r="H10" s="11">
        <v>362.003</v>
      </c>
      <c r="I10" s="11">
        <v>697.872</v>
      </c>
      <c r="J10" s="6">
        <v>934</v>
      </c>
      <c r="K10" s="6">
        <v>1103</v>
      </c>
      <c r="L10" s="6">
        <v>1180</v>
      </c>
      <c r="M10" s="6">
        <v>1202.3</v>
      </c>
      <c r="N10" s="6">
        <v>1208.6</v>
      </c>
      <c r="O10" s="6">
        <v>1228.1</v>
      </c>
      <c r="P10" s="6">
        <v>1308</v>
      </c>
      <c r="Q10" s="6">
        <v>1068.4</v>
      </c>
      <c r="R10" s="3">
        <v>1062</v>
      </c>
      <c r="S10" s="3">
        <v>1084.3</v>
      </c>
      <c r="T10" s="6">
        <v>1106</v>
      </c>
      <c r="U10" s="6">
        <v>1064.2</v>
      </c>
      <c r="V10" s="6">
        <v>1099.6</v>
      </c>
      <c r="W10" s="17">
        <v>1132</v>
      </c>
    </row>
    <row r="11" spans="2:23" s="5" customFormat="1" ht="15" customHeight="1">
      <c r="B11" s="18" t="s">
        <v>49</v>
      </c>
      <c r="C11" s="7">
        <v>22.8</v>
      </c>
      <c r="D11" s="8">
        <v>29.005</v>
      </c>
      <c r="E11" s="8">
        <v>52.629</v>
      </c>
      <c r="F11" s="7">
        <v>53</v>
      </c>
      <c r="G11" s="8">
        <v>89.802</v>
      </c>
      <c r="H11" s="8">
        <v>224.856</v>
      </c>
      <c r="I11" s="8">
        <v>385.166</v>
      </c>
      <c r="J11" s="7">
        <v>513.7</v>
      </c>
      <c r="K11" s="7">
        <v>610.2</v>
      </c>
      <c r="L11" s="7">
        <v>641.4</v>
      </c>
      <c r="M11" s="7">
        <v>654.8</v>
      </c>
      <c r="N11" s="7">
        <v>658.1</v>
      </c>
      <c r="O11" s="7">
        <v>664.3</v>
      </c>
      <c r="P11" s="7">
        <v>706.2</v>
      </c>
      <c r="Q11" s="7">
        <v>655.1</v>
      </c>
      <c r="R11" s="2">
        <v>651.2</v>
      </c>
      <c r="S11" s="2">
        <v>664.8</v>
      </c>
      <c r="T11" s="7">
        <v>678.1</v>
      </c>
      <c r="U11" s="7">
        <v>647</v>
      </c>
      <c r="V11" s="7">
        <v>667.3</v>
      </c>
      <c r="W11" s="19">
        <v>689.7</v>
      </c>
    </row>
    <row r="12" spans="2:23" s="5" customFormat="1" ht="15" customHeight="1">
      <c r="B12" s="18" t="s">
        <v>4</v>
      </c>
      <c r="C12" s="7">
        <v>20.3</v>
      </c>
      <c r="D12" s="8">
        <v>25.648124786236323</v>
      </c>
      <c r="E12" s="8">
        <v>34.01540993374074</v>
      </c>
      <c r="F12" s="7">
        <v>47.4</v>
      </c>
      <c r="G12" s="8">
        <v>75</v>
      </c>
      <c r="H12" s="8">
        <v>131</v>
      </c>
      <c r="I12" s="8">
        <v>306.91</v>
      </c>
      <c r="J12" s="7">
        <v>412.2</v>
      </c>
      <c r="K12" s="7">
        <v>480.2</v>
      </c>
      <c r="L12" s="7">
        <v>520</v>
      </c>
      <c r="M12" s="7">
        <v>530.4</v>
      </c>
      <c r="N12" s="7">
        <v>532.7</v>
      </c>
      <c r="O12" s="7">
        <v>545.2</v>
      </c>
      <c r="P12" s="7">
        <v>580.3</v>
      </c>
      <c r="Q12" s="7">
        <v>400.3</v>
      </c>
      <c r="R12" s="2">
        <v>397.9</v>
      </c>
      <c r="S12" s="2">
        <v>406.3</v>
      </c>
      <c r="T12" s="7">
        <v>414.4</v>
      </c>
      <c r="U12" s="7">
        <v>402.7</v>
      </c>
      <c r="V12" s="7">
        <v>416.7</v>
      </c>
      <c r="W12" s="19">
        <v>428.1</v>
      </c>
    </row>
    <row r="13" spans="2:23" ht="15" customHeight="1">
      <c r="B13" s="18" t="s">
        <v>5</v>
      </c>
      <c r="C13" s="7">
        <v>0.9</v>
      </c>
      <c r="D13" s="8">
        <v>0.989</v>
      </c>
      <c r="E13" s="8">
        <v>1.394</v>
      </c>
      <c r="F13" s="7">
        <v>3.3</v>
      </c>
      <c r="G13" s="8">
        <v>4.683</v>
      </c>
      <c r="H13" s="8">
        <v>6.147</v>
      </c>
      <c r="I13" s="8">
        <v>5.796</v>
      </c>
      <c r="J13" s="7">
        <v>8.1</v>
      </c>
      <c r="K13" s="7">
        <v>12.6</v>
      </c>
      <c r="L13" s="7">
        <v>18.6</v>
      </c>
      <c r="M13" s="7">
        <v>17.1</v>
      </c>
      <c r="N13" s="7">
        <v>17.8</v>
      </c>
      <c r="O13" s="7">
        <v>18.6</v>
      </c>
      <c r="P13" s="7">
        <v>21.5</v>
      </c>
      <c r="Q13" s="7">
        <v>13</v>
      </c>
      <c r="R13" s="2">
        <v>12.9</v>
      </c>
      <c r="S13" s="2">
        <v>13.2</v>
      </c>
      <c r="T13" s="7">
        <v>13.5</v>
      </c>
      <c r="U13" s="7">
        <v>14.5</v>
      </c>
      <c r="V13" s="7">
        <v>15.6</v>
      </c>
      <c r="W13" s="19">
        <v>14.2</v>
      </c>
    </row>
    <row r="14" spans="2:23" ht="15" customHeight="1">
      <c r="B14" s="16" t="s">
        <v>1</v>
      </c>
      <c r="C14" s="6">
        <v>8.1</v>
      </c>
      <c r="D14" s="11">
        <v>10.246</v>
      </c>
      <c r="E14" s="11">
        <v>21.891</v>
      </c>
      <c r="F14" s="6">
        <v>31.7</v>
      </c>
      <c r="G14" s="11">
        <v>59.307</v>
      </c>
      <c r="H14" s="11">
        <v>81.826</v>
      </c>
      <c r="I14" s="11">
        <v>102.2</v>
      </c>
      <c r="J14" s="6">
        <v>108.9</v>
      </c>
      <c r="K14" s="6">
        <v>175.5</v>
      </c>
      <c r="L14" s="6">
        <v>183.3</v>
      </c>
      <c r="M14" s="6">
        <v>192.1</v>
      </c>
      <c r="N14" s="6">
        <v>195.2</v>
      </c>
      <c r="O14" s="6">
        <v>207</v>
      </c>
      <c r="P14" s="6">
        <v>218.4</v>
      </c>
      <c r="Q14" s="6">
        <v>199.1</v>
      </c>
      <c r="R14" s="3">
        <v>197.8</v>
      </c>
      <c r="S14" s="3">
        <v>202</v>
      </c>
      <c r="T14" s="6">
        <v>206.1</v>
      </c>
      <c r="U14" s="6">
        <v>200.1</v>
      </c>
      <c r="V14" s="6">
        <v>206.2</v>
      </c>
      <c r="W14" s="17">
        <v>198</v>
      </c>
    </row>
    <row r="15" spans="2:23" ht="15" customHeight="1">
      <c r="B15" s="18" t="s">
        <v>44</v>
      </c>
      <c r="C15" s="7">
        <v>1.5</v>
      </c>
      <c r="D15" s="8">
        <v>2.478</v>
      </c>
      <c r="E15" s="8">
        <v>4.798</v>
      </c>
      <c r="F15" s="7">
        <v>4.9</v>
      </c>
      <c r="G15" s="8">
        <v>15.177</v>
      </c>
      <c r="H15" s="8">
        <v>15.59</v>
      </c>
      <c r="I15" s="8">
        <v>26.459</v>
      </c>
      <c r="J15" s="7">
        <v>36.6</v>
      </c>
      <c r="K15" s="7">
        <v>46.5</v>
      </c>
      <c r="L15" s="7">
        <v>50.5</v>
      </c>
      <c r="M15" s="7">
        <v>53.9</v>
      </c>
      <c r="N15" s="7">
        <v>54.8</v>
      </c>
      <c r="O15" s="7">
        <v>56.1</v>
      </c>
      <c r="P15" s="7">
        <v>58.2</v>
      </c>
      <c r="Q15" s="7">
        <v>51.3</v>
      </c>
      <c r="R15" s="2">
        <v>51</v>
      </c>
      <c r="S15" s="2">
        <v>52.1</v>
      </c>
      <c r="T15" s="8">
        <v>53.1</v>
      </c>
      <c r="U15" s="8">
        <v>53.7</v>
      </c>
      <c r="V15" s="8">
        <v>54.6</v>
      </c>
      <c r="W15" s="20">
        <v>50.5</v>
      </c>
    </row>
    <row r="16" spans="2:23" ht="15" customHeight="1">
      <c r="B16" s="18" t="s">
        <v>45</v>
      </c>
      <c r="C16" s="7">
        <v>1.9</v>
      </c>
      <c r="D16" s="8">
        <v>2.836</v>
      </c>
      <c r="E16" s="8">
        <v>5.451</v>
      </c>
      <c r="F16" s="7">
        <v>10.7</v>
      </c>
      <c r="G16" s="8">
        <v>11.497</v>
      </c>
      <c r="H16" s="8">
        <v>28.895</v>
      </c>
      <c r="I16" s="8">
        <v>29.6</v>
      </c>
      <c r="J16" s="7">
        <v>44.2</v>
      </c>
      <c r="K16" s="7">
        <v>50.2</v>
      </c>
      <c r="L16" s="7">
        <v>52.2</v>
      </c>
      <c r="M16" s="7">
        <v>53.4</v>
      </c>
      <c r="N16" s="7">
        <v>54.3</v>
      </c>
      <c r="O16" s="7">
        <v>58.6</v>
      </c>
      <c r="P16" s="7">
        <v>63</v>
      </c>
      <c r="Q16" s="7">
        <v>58.05272046422739</v>
      </c>
      <c r="R16" s="2">
        <v>57.7</v>
      </c>
      <c r="S16" s="2">
        <v>58.9</v>
      </c>
      <c r="T16" s="8">
        <v>60.1</v>
      </c>
      <c r="U16" s="8">
        <v>62.6</v>
      </c>
      <c r="V16" s="8">
        <v>63.1</v>
      </c>
      <c r="W16" s="20">
        <v>64.2</v>
      </c>
    </row>
    <row r="17" spans="2:23" ht="15" customHeight="1">
      <c r="B17" s="18" t="s">
        <v>46</v>
      </c>
      <c r="C17" s="7">
        <v>0.5</v>
      </c>
      <c r="D17" s="8">
        <v>0.538</v>
      </c>
      <c r="E17" s="8">
        <v>1.254</v>
      </c>
      <c r="F17" s="7">
        <v>3.9</v>
      </c>
      <c r="G17" s="8">
        <v>3.611</v>
      </c>
      <c r="H17" s="8">
        <v>4.789</v>
      </c>
      <c r="I17" s="8">
        <v>6.216</v>
      </c>
      <c r="J17" s="7">
        <v>7.7</v>
      </c>
      <c r="K17" s="7">
        <v>23.3</v>
      </c>
      <c r="L17" s="7">
        <v>23.8</v>
      </c>
      <c r="M17" s="7">
        <v>25.5</v>
      </c>
      <c r="N17" s="7">
        <v>26.5</v>
      </c>
      <c r="O17" s="7">
        <v>27.1</v>
      </c>
      <c r="P17" s="7">
        <v>28</v>
      </c>
      <c r="Q17" s="7">
        <v>27.4</v>
      </c>
      <c r="R17" s="2">
        <v>27.2</v>
      </c>
      <c r="S17" s="2">
        <v>27.8</v>
      </c>
      <c r="T17" s="8">
        <v>28.4</v>
      </c>
      <c r="U17" s="8">
        <v>22.6</v>
      </c>
      <c r="V17" s="8">
        <v>23.8</v>
      </c>
      <c r="W17" s="20">
        <v>21.1</v>
      </c>
    </row>
    <row r="18" spans="2:23" ht="15" customHeight="1">
      <c r="B18" s="18" t="s">
        <v>47</v>
      </c>
      <c r="C18" s="7">
        <v>4.2</v>
      </c>
      <c r="D18" s="8">
        <v>4.394</v>
      </c>
      <c r="E18" s="8">
        <v>10.388</v>
      </c>
      <c r="F18" s="7">
        <v>12.2</v>
      </c>
      <c r="G18" s="8">
        <v>29.022</v>
      </c>
      <c r="H18" s="8">
        <v>32.552</v>
      </c>
      <c r="I18" s="8">
        <v>39.9</v>
      </c>
      <c r="J18" s="7">
        <v>20.4</v>
      </c>
      <c r="K18" s="7">
        <v>55.5</v>
      </c>
      <c r="L18" s="7">
        <v>56.8</v>
      </c>
      <c r="M18" s="7">
        <v>59.3</v>
      </c>
      <c r="N18" s="7">
        <v>59.6</v>
      </c>
      <c r="O18" s="7">
        <v>65.2</v>
      </c>
      <c r="P18" s="7">
        <v>69.2</v>
      </c>
      <c r="Q18" s="7">
        <v>62.3</v>
      </c>
      <c r="R18" s="2">
        <v>61.9</v>
      </c>
      <c r="S18" s="2">
        <v>63.2</v>
      </c>
      <c r="T18" s="8">
        <v>64.5</v>
      </c>
      <c r="U18" s="8">
        <v>61.2</v>
      </c>
      <c r="V18" s="8">
        <v>64.7</v>
      </c>
      <c r="W18" s="20">
        <v>62.2</v>
      </c>
    </row>
    <row r="19" spans="2:23" ht="15" customHeight="1">
      <c r="B19" s="16" t="s">
        <v>62</v>
      </c>
      <c r="C19" s="6">
        <f>C20+C21+C22+C23+C24+C25</f>
        <v>31.599999999999998</v>
      </c>
      <c r="D19" s="6">
        <f aca="true" t="shared" si="0" ref="D19:T19">D20+D21+D22+D23+D24+D25</f>
        <v>38.913000000000004</v>
      </c>
      <c r="E19" s="6">
        <f t="shared" si="0"/>
        <v>58.522000000000006</v>
      </c>
      <c r="F19" s="6">
        <f t="shared" si="0"/>
        <v>80.1</v>
      </c>
      <c r="G19" s="6">
        <f t="shared" si="0"/>
        <v>130.516</v>
      </c>
      <c r="H19" s="6">
        <f t="shared" si="0"/>
        <v>211.44699999999997</v>
      </c>
      <c r="I19" s="6">
        <f t="shared" si="0"/>
        <v>300.666</v>
      </c>
      <c r="J19" s="6">
        <f t="shared" si="0"/>
        <v>439.8</v>
      </c>
      <c r="K19" s="6">
        <f t="shared" si="0"/>
        <v>479.5</v>
      </c>
      <c r="L19" s="6">
        <f t="shared" si="0"/>
        <v>493.3</v>
      </c>
      <c r="M19" s="6">
        <f t="shared" si="0"/>
        <v>525.2</v>
      </c>
      <c r="N19" s="6">
        <f t="shared" si="0"/>
        <v>528.1</v>
      </c>
      <c r="O19" s="6">
        <f t="shared" si="0"/>
        <v>559.7</v>
      </c>
      <c r="P19" s="6">
        <f t="shared" si="0"/>
        <v>612.6999999999999</v>
      </c>
      <c r="Q19" s="6">
        <f t="shared" si="0"/>
        <v>553.0326698418525</v>
      </c>
      <c r="R19" s="6">
        <f t="shared" si="0"/>
        <v>549.7</v>
      </c>
      <c r="S19" s="6">
        <f t="shared" si="0"/>
        <v>561.4</v>
      </c>
      <c r="T19" s="6">
        <f t="shared" si="0"/>
        <v>572.6000000000001</v>
      </c>
      <c r="U19" s="6">
        <v>571.5</v>
      </c>
      <c r="V19" s="6">
        <v>609</v>
      </c>
      <c r="W19" s="17">
        <v>610.5</v>
      </c>
    </row>
    <row r="20" spans="2:23" ht="15" customHeight="1">
      <c r="B20" s="18" t="s">
        <v>50</v>
      </c>
      <c r="C20" s="7">
        <v>22.9</v>
      </c>
      <c r="D20" s="8">
        <v>26.5</v>
      </c>
      <c r="E20" s="8">
        <v>38.7</v>
      </c>
      <c r="F20" s="7">
        <v>47.9</v>
      </c>
      <c r="G20" s="8">
        <v>84.3</v>
      </c>
      <c r="H20" s="8">
        <v>141.956</v>
      </c>
      <c r="I20" s="8">
        <v>229.7</v>
      </c>
      <c r="J20" s="7">
        <v>310</v>
      </c>
      <c r="K20" s="7">
        <v>333.3</v>
      </c>
      <c r="L20" s="7">
        <v>335.6</v>
      </c>
      <c r="M20" s="7">
        <v>356.5</v>
      </c>
      <c r="N20" s="7">
        <v>357.1</v>
      </c>
      <c r="O20" s="7">
        <v>370.5</v>
      </c>
      <c r="P20" s="7">
        <v>405.2</v>
      </c>
      <c r="Q20" s="7">
        <v>369.7</v>
      </c>
      <c r="R20" s="2">
        <v>367.5</v>
      </c>
      <c r="S20" s="2">
        <v>375.2</v>
      </c>
      <c r="T20" s="7">
        <v>382.7</v>
      </c>
      <c r="U20" s="7">
        <v>360.8</v>
      </c>
      <c r="V20" s="7">
        <v>377.6</v>
      </c>
      <c r="W20" s="19">
        <v>380.2</v>
      </c>
    </row>
    <row r="21" spans="2:23" ht="15" customHeight="1">
      <c r="B21" s="18" t="s">
        <v>56</v>
      </c>
      <c r="C21" s="7">
        <v>0.9</v>
      </c>
      <c r="D21" s="8">
        <v>1.1</v>
      </c>
      <c r="E21" s="8">
        <v>1.2</v>
      </c>
      <c r="F21" s="7">
        <v>1.3</v>
      </c>
      <c r="G21" s="8">
        <v>2</v>
      </c>
      <c r="H21" s="8">
        <v>2.6</v>
      </c>
      <c r="I21" s="8">
        <v>3.1</v>
      </c>
      <c r="J21" s="7">
        <v>4.3</v>
      </c>
      <c r="K21" s="7">
        <v>5.2</v>
      </c>
      <c r="L21" s="7">
        <v>6.4</v>
      </c>
      <c r="M21" s="7">
        <v>7.8</v>
      </c>
      <c r="N21" s="7">
        <v>8.4</v>
      </c>
      <c r="O21" s="7">
        <v>10.3</v>
      </c>
      <c r="P21" s="7">
        <v>13.2</v>
      </c>
      <c r="Q21" s="7">
        <v>12.6</v>
      </c>
      <c r="R21" s="2">
        <v>12.5</v>
      </c>
      <c r="S21" s="2">
        <v>12.8</v>
      </c>
      <c r="T21" s="7">
        <v>13.1</v>
      </c>
      <c r="U21" s="7">
        <v>9.1</v>
      </c>
      <c r="V21" s="7">
        <v>11</v>
      </c>
      <c r="W21" s="19">
        <v>9.4</v>
      </c>
    </row>
    <row r="22" spans="2:23" ht="15" customHeight="1">
      <c r="B22" s="18" t="s">
        <v>7</v>
      </c>
      <c r="C22" s="7">
        <v>0.6</v>
      </c>
      <c r="D22" s="8">
        <v>0.782</v>
      </c>
      <c r="E22" s="8">
        <v>1.851</v>
      </c>
      <c r="F22" s="7">
        <v>2.7</v>
      </c>
      <c r="G22" s="8">
        <v>3.798</v>
      </c>
      <c r="H22" s="8">
        <v>6.534</v>
      </c>
      <c r="I22" s="8">
        <v>8.645</v>
      </c>
      <c r="J22" s="7">
        <v>17.5</v>
      </c>
      <c r="K22" s="7">
        <v>19.7</v>
      </c>
      <c r="L22" s="7">
        <v>20.6</v>
      </c>
      <c r="M22" s="7">
        <v>21.6</v>
      </c>
      <c r="N22" s="7">
        <v>22.2</v>
      </c>
      <c r="O22" s="7">
        <v>23.6</v>
      </c>
      <c r="P22" s="7">
        <v>24.3</v>
      </c>
      <c r="Q22" s="7">
        <v>16.013895760553012</v>
      </c>
      <c r="R22" s="2">
        <v>15.9</v>
      </c>
      <c r="S22" s="2">
        <v>16.3</v>
      </c>
      <c r="T22" s="7">
        <v>16.6</v>
      </c>
      <c r="U22" s="7">
        <v>19</v>
      </c>
      <c r="V22" s="7">
        <v>20.8</v>
      </c>
      <c r="W22" s="19">
        <v>17.6</v>
      </c>
    </row>
    <row r="23" spans="2:23" ht="15" customHeight="1">
      <c r="B23" s="18" t="s">
        <v>9</v>
      </c>
      <c r="C23" s="8">
        <v>1.9</v>
      </c>
      <c r="D23" s="8">
        <v>5.089</v>
      </c>
      <c r="E23" s="8">
        <v>8.069</v>
      </c>
      <c r="F23" s="8">
        <v>9.6</v>
      </c>
      <c r="G23" s="8">
        <v>13.4</v>
      </c>
      <c r="H23" s="8">
        <v>22.5</v>
      </c>
      <c r="I23" s="8">
        <v>23.6</v>
      </c>
      <c r="J23" s="8">
        <v>44.8</v>
      </c>
      <c r="K23" s="8">
        <v>45.2</v>
      </c>
      <c r="L23" s="8">
        <v>51.2</v>
      </c>
      <c r="M23" s="8">
        <v>54.1</v>
      </c>
      <c r="N23" s="8">
        <v>53.9</v>
      </c>
      <c r="O23" s="8">
        <v>62.6</v>
      </c>
      <c r="P23" s="8">
        <v>71.3</v>
      </c>
      <c r="Q23" s="8">
        <v>70.89759912534848</v>
      </c>
      <c r="R23" s="1">
        <v>70.5</v>
      </c>
      <c r="S23" s="1">
        <v>72</v>
      </c>
      <c r="T23" s="8">
        <v>73.4</v>
      </c>
      <c r="U23" s="8">
        <v>80.2</v>
      </c>
      <c r="V23" s="8">
        <v>93.4</v>
      </c>
      <c r="W23" s="21">
        <v>94</v>
      </c>
    </row>
    <row r="24" spans="2:23" ht="15" customHeight="1">
      <c r="B24" s="18" t="s">
        <v>52</v>
      </c>
      <c r="C24" s="7">
        <v>3.2</v>
      </c>
      <c r="D24" s="8">
        <v>3.329</v>
      </c>
      <c r="E24" s="8">
        <v>4.89</v>
      </c>
      <c r="F24" s="7">
        <v>12.3</v>
      </c>
      <c r="G24" s="8">
        <v>15.446</v>
      </c>
      <c r="H24" s="8">
        <v>22.311</v>
      </c>
      <c r="I24" s="8">
        <v>19.017</v>
      </c>
      <c r="J24" s="7">
        <v>37.2</v>
      </c>
      <c r="K24" s="7">
        <v>38.5</v>
      </c>
      <c r="L24" s="7">
        <v>41.5</v>
      </c>
      <c r="M24" s="7">
        <v>42.6</v>
      </c>
      <c r="N24" s="7">
        <v>43.1</v>
      </c>
      <c r="O24" s="7">
        <v>46.5</v>
      </c>
      <c r="P24" s="7">
        <v>50.4</v>
      </c>
      <c r="Q24" s="7">
        <v>47.475577334174616</v>
      </c>
      <c r="R24" s="2">
        <v>47.2</v>
      </c>
      <c r="S24" s="2">
        <v>48.2</v>
      </c>
      <c r="T24" s="7">
        <v>49.2</v>
      </c>
      <c r="U24" s="7">
        <v>58.2</v>
      </c>
      <c r="V24" s="7">
        <v>66.8</v>
      </c>
      <c r="W24" s="19">
        <v>67.7</v>
      </c>
    </row>
    <row r="25" spans="2:23" ht="15" customHeight="1">
      <c r="B25" s="18" t="s">
        <v>11</v>
      </c>
      <c r="C25" s="7">
        <v>2.1</v>
      </c>
      <c r="D25" s="8">
        <v>2.113</v>
      </c>
      <c r="E25" s="8">
        <v>3.812</v>
      </c>
      <c r="F25" s="7">
        <v>6.3</v>
      </c>
      <c r="G25" s="8">
        <v>11.572</v>
      </c>
      <c r="H25" s="8">
        <v>15.546</v>
      </c>
      <c r="I25" s="8">
        <v>16.604</v>
      </c>
      <c r="J25" s="7">
        <v>26</v>
      </c>
      <c r="K25" s="7">
        <v>37.6</v>
      </c>
      <c r="L25" s="7">
        <v>38</v>
      </c>
      <c r="M25" s="7">
        <v>42.6</v>
      </c>
      <c r="N25" s="7">
        <v>43.4</v>
      </c>
      <c r="O25" s="7">
        <v>46.2</v>
      </c>
      <c r="P25" s="7">
        <v>48.3</v>
      </c>
      <c r="Q25" s="7">
        <v>36.34559762177626</v>
      </c>
      <c r="R25" s="2">
        <v>36.1</v>
      </c>
      <c r="S25" s="2">
        <v>36.9</v>
      </c>
      <c r="T25" s="7">
        <v>37.6</v>
      </c>
      <c r="U25" s="7">
        <v>44.2</v>
      </c>
      <c r="V25" s="7">
        <v>39.4</v>
      </c>
      <c r="W25" s="19">
        <v>41.6</v>
      </c>
    </row>
    <row r="26" spans="2:23" ht="15" customHeight="1">
      <c r="B26" s="16" t="s">
        <v>64</v>
      </c>
      <c r="C26" s="6">
        <f>C28+C29+C30+C31+C35</f>
        <v>26.000000000000004</v>
      </c>
      <c r="D26" s="6">
        <f aca="true" t="shared" si="1" ref="D26:T26">D28+D29+D30+D31+D35</f>
        <v>30.85</v>
      </c>
      <c r="E26" s="6">
        <f t="shared" si="1"/>
        <v>42.852</v>
      </c>
      <c r="F26" s="6">
        <f t="shared" si="1"/>
        <v>64.5</v>
      </c>
      <c r="G26" s="6">
        <f t="shared" si="1"/>
        <v>131.863</v>
      </c>
      <c r="H26" s="6">
        <f t="shared" si="1"/>
        <v>183.45200000000003</v>
      </c>
      <c r="I26" s="6">
        <f t="shared" si="1"/>
        <v>221.826</v>
      </c>
      <c r="J26" s="6">
        <f t="shared" si="1"/>
        <v>383.2</v>
      </c>
      <c r="K26" s="6">
        <f t="shared" si="1"/>
        <v>468.7</v>
      </c>
      <c r="L26" s="6">
        <f t="shared" si="1"/>
        <v>470.3</v>
      </c>
      <c r="M26" s="6">
        <f t="shared" si="1"/>
        <v>476.09999999999997</v>
      </c>
      <c r="N26" s="6">
        <f t="shared" si="1"/>
        <v>478.29999999999995</v>
      </c>
      <c r="O26" s="6">
        <f t="shared" si="1"/>
        <v>491.20000000000005</v>
      </c>
      <c r="P26" s="6">
        <f t="shared" si="1"/>
        <v>520.8</v>
      </c>
      <c r="Q26" s="6">
        <f t="shared" si="1"/>
        <v>432.2026979258816</v>
      </c>
      <c r="R26" s="6">
        <f t="shared" si="1"/>
        <v>429.6</v>
      </c>
      <c r="S26" s="6">
        <f t="shared" si="1"/>
        <v>438</v>
      </c>
      <c r="T26" s="6">
        <f t="shared" si="1"/>
        <v>446.9</v>
      </c>
      <c r="U26" s="6">
        <v>434.8</v>
      </c>
      <c r="V26" s="6">
        <v>443.8</v>
      </c>
      <c r="W26" s="17">
        <v>439.7</v>
      </c>
    </row>
    <row r="27" spans="2:23" ht="15" customHeight="1">
      <c r="B27" s="18" t="s">
        <v>65</v>
      </c>
      <c r="C27" s="7" t="s">
        <v>79</v>
      </c>
      <c r="D27" s="7" t="s">
        <v>79</v>
      </c>
      <c r="E27" s="7" t="s">
        <v>79</v>
      </c>
      <c r="F27" s="7" t="s">
        <v>79</v>
      </c>
      <c r="G27" s="7" t="s">
        <v>79</v>
      </c>
      <c r="H27" s="7" t="s">
        <v>79</v>
      </c>
      <c r="I27" s="7" t="s">
        <v>79</v>
      </c>
      <c r="J27" s="7" t="s">
        <v>79</v>
      </c>
      <c r="K27" s="7" t="s">
        <v>79</v>
      </c>
      <c r="L27" s="7" t="s">
        <v>79</v>
      </c>
      <c r="M27" s="7" t="s">
        <v>79</v>
      </c>
      <c r="N27" s="7" t="s">
        <v>79</v>
      </c>
      <c r="O27" s="7" t="s">
        <v>79</v>
      </c>
      <c r="P27" s="7" t="s">
        <v>79</v>
      </c>
      <c r="Q27" s="7" t="s">
        <v>79</v>
      </c>
      <c r="R27" s="7" t="s">
        <v>79</v>
      </c>
      <c r="S27" s="7" t="s">
        <v>79</v>
      </c>
      <c r="T27" s="7" t="s">
        <v>79</v>
      </c>
      <c r="U27" s="7" t="s">
        <v>79</v>
      </c>
      <c r="V27" s="7" t="s">
        <v>83</v>
      </c>
      <c r="W27" s="22" t="s">
        <v>83</v>
      </c>
    </row>
    <row r="28" spans="2:23" ht="15" customHeight="1">
      <c r="B28" s="18" t="s">
        <v>28</v>
      </c>
      <c r="C28" s="7">
        <v>6.4</v>
      </c>
      <c r="D28" s="8">
        <v>8.794</v>
      </c>
      <c r="E28" s="8">
        <v>11.395</v>
      </c>
      <c r="F28" s="7">
        <v>21.3</v>
      </c>
      <c r="G28" s="8">
        <v>43.923</v>
      </c>
      <c r="H28" s="8">
        <v>54.09</v>
      </c>
      <c r="I28" s="8">
        <v>57.352</v>
      </c>
      <c r="J28" s="7">
        <v>84.4</v>
      </c>
      <c r="K28" s="7">
        <v>115.1</v>
      </c>
      <c r="L28" s="7">
        <v>115.4</v>
      </c>
      <c r="M28" s="7">
        <v>116.5</v>
      </c>
      <c r="N28" s="7">
        <v>117.1</v>
      </c>
      <c r="O28" s="7">
        <v>120.2</v>
      </c>
      <c r="P28" s="7">
        <v>123.2</v>
      </c>
      <c r="Q28" s="7">
        <v>96.8</v>
      </c>
      <c r="R28" s="2">
        <v>96.2</v>
      </c>
      <c r="S28" s="2">
        <v>98.2</v>
      </c>
      <c r="T28" s="8">
        <v>100.2</v>
      </c>
      <c r="U28" s="8">
        <v>108.8</v>
      </c>
      <c r="V28" s="8">
        <v>105.5</v>
      </c>
      <c r="W28" s="20">
        <v>106.1</v>
      </c>
    </row>
    <row r="29" spans="2:23" ht="15" customHeight="1">
      <c r="B29" s="18" t="s">
        <v>2</v>
      </c>
      <c r="C29" s="7">
        <v>4.5</v>
      </c>
      <c r="D29" s="8">
        <v>3.124</v>
      </c>
      <c r="E29" s="8">
        <v>2.004</v>
      </c>
      <c r="F29" s="7">
        <v>4.3</v>
      </c>
      <c r="G29" s="8">
        <v>16.05</v>
      </c>
      <c r="H29" s="8">
        <v>19.514</v>
      </c>
      <c r="I29" s="8">
        <v>30.221</v>
      </c>
      <c r="J29" s="7">
        <v>69</v>
      </c>
      <c r="K29" s="7">
        <v>89.3</v>
      </c>
      <c r="L29" s="7">
        <v>89.4</v>
      </c>
      <c r="M29" s="7">
        <v>91.8</v>
      </c>
      <c r="N29" s="7">
        <v>92.3</v>
      </c>
      <c r="O29" s="7">
        <v>93.5</v>
      </c>
      <c r="P29" s="7">
        <v>97.6</v>
      </c>
      <c r="Q29" s="7">
        <v>97.1</v>
      </c>
      <c r="R29" s="2">
        <v>96.5</v>
      </c>
      <c r="S29" s="2">
        <v>98.5</v>
      </c>
      <c r="T29" s="8">
        <v>100.5</v>
      </c>
      <c r="U29" s="8">
        <v>82.8</v>
      </c>
      <c r="V29" s="8">
        <v>84.7</v>
      </c>
      <c r="W29" s="20">
        <v>83.4</v>
      </c>
    </row>
    <row r="30" spans="2:23" ht="15" customHeight="1">
      <c r="B30" s="18" t="s">
        <v>30</v>
      </c>
      <c r="C30" s="7">
        <v>9.9</v>
      </c>
      <c r="D30" s="8">
        <v>13.537</v>
      </c>
      <c r="E30" s="8">
        <v>18.219</v>
      </c>
      <c r="F30" s="7">
        <v>24.9</v>
      </c>
      <c r="G30" s="8">
        <v>39.681</v>
      </c>
      <c r="H30" s="8">
        <v>61.076</v>
      </c>
      <c r="I30" s="8">
        <v>84.1</v>
      </c>
      <c r="J30" s="7">
        <v>119.9</v>
      </c>
      <c r="K30" s="7">
        <v>128.5</v>
      </c>
      <c r="L30" s="7">
        <v>128.7</v>
      </c>
      <c r="M30" s="7">
        <v>129.7</v>
      </c>
      <c r="N30" s="7">
        <v>130.1</v>
      </c>
      <c r="O30" s="7">
        <v>136.4</v>
      </c>
      <c r="P30" s="7">
        <v>151.2</v>
      </c>
      <c r="Q30" s="7">
        <v>102.5</v>
      </c>
      <c r="R30" s="2">
        <v>101.9</v>
      </c>
      <c r="S30" s="2">
        <v>104</v>
      </c>
      <c r="T30" s="8">
        <v>106.1</v>
      </c>
      <c r="U30" s="8">
        <v>108.4</v>
      </c>
      <c r="V30" s="8">
        <v>109.1</v>
      </c>
      <c r="W30" s="20">
        <v>105.1</v>
      </c>
    </row>
    <row r="31" spans="2:23" ht="15" customHeight="1">
      <c r="B31" s="18" t="s">
        <v>51</v>
      </c>
      <c r="C31" s="7">
        <v>2.1</v>
      </c>
      <c r="D31" s="8">
        <v>2.193</v>
      </c>
      <c r="E31" s="8">
        <v>4.858</v>
      </c>
      <c r="F31" s="7">
        <v>6.2</v>
      </c>
      <c r="G31" s="8">
        <v>10.878</v>
      </c>
      <c r="H31" s="8">
        <v>22.371</v>
      </c>
      <c r="I31" s="8">
        <v>23.717</v>
      </c>
      <c r="J31" s="7">
        <v>58</v>
      </c>
      <c r="K31" s="7">
        <v>73.8</v>
      </c>
      <c r="L31" s="7">
        <v>73.8</v>
      </c>
      <c r="M31" s="7">
        <v>73.9</v>
      </c>
      <c r="N31" s="7">
        <v>74.2</v>
      </c>
      <c r="O31" s="7">
        <v>75.5</v>
      </c>
      <c r="P31" s="7">
        <v>78.5</v>
      </c>
      <c r="Q31" s="7">
        <v>77.1</v>
      </c>
      <c r="R31" s="2">
        <v>76.6</v>
      </c>
      <c r="S31" s="2">
        <v>78.2</v>
      </c>
      <c r="T31" s="8">
        <v>79.8</v>
      </c>
      <c r="U31" s="8">
        <v>72.6</v>
      </c>
      <c r="V31" s="8">
        <v>72.1</v>
      </c>
      <c r="W31" s="20">
        <v>70.6</v>
      </c>
    </row>
    <row r="32" spans="2:23" ht="15" customHeight="1">
      <c r="B32" s="18" t="s">
        <v>66</v>
      </c>
      <c r="C32" s="7" t="s">
        <v>79</v>
      </c>
      <c r="D32" s="7" t="s">
        <v>79</v>
      </c>
      <c r="E32" s="7" t="s">
        <v>79</v>
      </c>
      <c r="F32" s="7" t="s">
        <v>79</v>
      </c>
      <c r="G32" s="7" t="s">
        <v>79</v>
      </c>
      <c r="H32" s="7" t="s">
        <v>79</v>
      </c>
      <c r="I32" s="7" t="s">
        <v>79</v>
      </c>
      <c r="J32" s="7" t="s">
        <v>79</v>
      </c>
      <c r="K32" s="7" t="s">
        <v>79</v>
      </c>
      <c r="L32" s="7" t="s">
        <v>79</v>
      </c>
      <c r="M32" s="7" t="s">
        <v>79</v>
      </c>
      <c r="N32" s="7" t="s">
        <v>79</v>
      </c>
      <c r="O32" s="7" t="s">
        <v>79</v>
      </c>
      <c r="P32" s="7" t="s">
        <v>79</v>
      </c>
      <c r="Q32" s="7" t="s">
        <v>79</v>
      </c>
      <c r="R32" s="7" t="s">
        <v>79</v>
      </c>
      <c r="S32" s="7" t="s">
        <v>79</v>
      </c>
      <c r="T32" s="7" t="s">
        <v>79</v>
      </c>
      <c r="U32" s="7" t="s">
        <v>79</v>
      </c>
      <c r="V32" s="7" t="s">
        <v>83</v>
      </c>
      <c r="W32" s="22" t="s">
        <v>83</v>
      </c>
    </row>
    <row r="33" spans="2:23" ht="15" customHeight="1">
      <c r="B33" s="18" t="s">
        <v>67</v>
      </c>
      <c r="C33" s="7" t="s">
        <v>79</v>
      </c>
      <c r="D33" s="7" t="s">
        <v>79</v>
      </c>
      <c r="E33" s="7" t="s">
        <v>79</v>
      </c>
      <c r="F33" s="7" t="s">
        <v>79</v>
      </c>
      <c r="G33" s="7" t="s">
        <v>79</v>
      </c>
      <c r="H33" s="7" t="s">
        <v>79</v>
      </c>
      <c r="I33" s="7" t="s">
        <v>79</v>
      </c>
      <c r="J33" s="7" t="s">
        <v>79</v>
      </c>
      <c r="K33" s="7" t="s">
        <v>79</v>
      </c>
      <c r="L33" s="7" t="s">
        <v>79</v>
      </c>
      <c r="M33" s="7" t="s">
        <v>79</v>
      </c>
      <c r="N33" s="7" t="s">
        <v>79</v>
      </c>
      <c r="O33" s="7" t="s">
        <v>79</v>
      </c>
      <c r="P33" s="7" t="s">
        <v>79</v>
      </c>
      <c r="Q33" s="7" t="s">
        <v>79</v>
      </c>
      <c r="R33" s="7" t="s">
        <v>79</v>
      </c>
      <c r="S33" s="7" t="s">
        <v>79</v>
      </c>
      <c r="T33" s="7" t="s">
        <v>79</v>
      </c>
      <c r="U33" s="7" t="s">
        <v>79</v>
      </c>
      <c r="V33" s="7">
        <v>4.2</v>
      </c>
      <c r="W33" s="19">
        <v>5.6</v>
      </c>
    </row>
    <row r="34" spans="2:23" ht="15" customHeight="1">
      <c r="B34" s="18" t="s">
        <v>68</v>
      </c>
      <c r="C34" s="7" t="s">
        <v>79</v>
      </c>
      <c r="D34" s="7" t="s">
        <v>79</v>
      </c>
      <c r="E34" s="7" t="s">
        <v>79</v>
      </c>
      <c r="F34" s="7" t="s">
        <v>79</v>
      </c>
      <c r="G34" s="7" t="s">
        <v>79</v>
      </c>
      <c r="H34" s="7" t="s">
        <v>79</v>
      </c>
      <c r="I34" s="7" t="s">
        <v>79</v>
      </c>
      <c r="J34" s="7" t="s">
        <v>79</v>
      </c>
      <c r="K34" s="7" t="s">
        <v>79</v>
      </c>
      <c r="L34" s="7" t="s">
        <v>79</v>
      </c>
      <c r="M34" s="7" t="s">
        <v>79</v>
      </c>
      <c r="N34" s="7" t="s">
        <v>79</v>
      </c>
      <c r="O34" s="7" t="s">
        <v>79</v>
      </c>
      <c r="P34" s="7" t="s">
        <v>79</v>
      </c>
      <c r="Q34" s="7" t="s">
        <v>79</v>
      </c>
      <c r="R34" s="7" t="s">
        <v>79</v>
      </c>
      <c r="S34" s="7" t="s">
        <v>79</v>
      </c>
      <c r="T34" s="7" t="s">
        <v>79</v>
      </c>
      <c r="U34" s="7" t="s">
        <v>79</v>
      </c>
      <c r="V34" s="7">
        <v>5.1</v>
      </c>
      <c r="W34" s="19">
        <v>6.8</v>
      </c>
    </row>
    <row r="35" spans="2:23" ht="15" customHeight="1">
      <c r="B35" s="18" t="s">
        <v>3</v>
      </c>
      <c r="C35" s="7">
        <v>3.1</v>
      </c>
      <c r="D35" s="8">
        <v>3.202</v>
      </c>
      <c r="E35" s="8">
        <v>6.376</v>
      </c>
      <c r="F35" s="7">
        <v>7.8</v>
      </c>
      <c r="G35" s="8">
        <v>21.331</v>
      </c>
      <c r="H35" s="8">
        <v>26.401</v>
      </c>
      <c r="I35" s="8">
        <v>26.436</v>
      </c>
      <c r="J35" s="7">
        <v>51.9</v>
      </c>
      <c r="K35" s="7">
        <v>62</v>
      </c>
      <c r="L35" s="7">
        <v>63</v>
      </c>
      <c r="M35" s="7">
        <v>64.2</v>
      </c>
      <c r="N35" s="7">
        <v>64.6</v>
      </c>
      <c r="O35" s="7">
        <v>65.6</v>
      </c>
      <c r="P35" s="7">
        <v>70.3</v>
      </c>
      <c r="Q35" s="7">
        <v>58.70269792588157</v>
      </c>
      <c r="R35" s="2">
        <v>58.4</v>
      </c>
      <c r="S35" s="2">
        <v>59.1</v>
      </c>
      <c r="T35" s="8">
        <v>60.3</v>
      </c>
      <c r="U35" s="8">
        <v>62.2</v>
      </c>
      <c r="V35" s="8">
        <v>63.1</v>
      </c>
      <c r="W35" s="20">
        <v>62.1</v>
      </c>
    </row>
    <row r="36" spans="2:23" ht="15" customHeight="1">
      <c r="B36" s="16" t="s">
        <v>63</v>
      </c>
      <c r="C36" s="6">
        <f>C37+C38+C39+C40+C41</f>
        <v>36</v>
      </c>
      <c r="D36" s="6">
        <f aca="true" t="shared" si="2" ref="D36:T36">D37+D38+D39+D40+D41</f>
        <v>40.762</v>
      </c>
      <c r="E36" s="6">
        <f t="shared" si="2"/>
        <v>63.303</v>
      </c>
      <c r="F36" s="6">
        <f t="shared" si="2"/>
        <v>85.30000000000001</v>
      </c>
      <c r="G36" s="6">
        <f t="shared" si="2"/>
        <v>149.908</v>
      </c>
      <c r="H36" s="6">
        <f t="shared" si="2"/>
        <v>179.194</v>
      </c>
      <c r="I36" s="6">
        <f t="shared" si="2"/>
        <v>238.794</v>
      </c>
      <c r="J36" s="6">
        <f t="shared" si="2"/>
        <v>347.8</v>
      </c>
      <c r="K36" s="6">
        <f t="shared" si="2"/>
        <v>404.2</v>
      </c>
      <c r="L36" s="6">
        <f t="shared" si="2"/>
        <v>407.29999999999995</v>
      </c>
      <c r="M36" s="6">
        <f t="shared" si="2"/>
        <v>416.29999999999995</v>
      </c>
      <c r="N36" s="6">
        <f t="shared" si="2"/>
        <v>418.2</v>
      </c>
      <c r="O36" s="6">
        <f t="shared" si="2"/>
        <v>443.9</v>
      </c>
      <c r="P36" s="6">
        <f t="shared" si="2"/>
        <v>475</v>
      </c>
      <c r="Q36" s="6">
        <f t="shared" si="2"/>
        <v>431.4273985927887</v>
      </c>
      <c r="R36" s="6">
        <f t="shared" si="2"/>
        <v>428.9</v>
      </c>
      <c r="S36" s="6">
        <f t="shared" si="2"/>
        <v>437.79999999999995</v>
      </c>
      <c r="T36" s="6">
        <f t="shared" si="2"/>
        <v>446.59999999999997</v>
      </c>
      <c r="U36" s="6">
        <v>445.2</v>
      </c>
      <c r="V36" s="6">
        <v>455</v>
      </c>
      <c r="W36" s="17">
        <v>466.4</v>
      </c>
    </row>
    <row r="37" spans="2:23" ht="15" customHeight="1">
      <c r="B37" s="18" t="s">
        <v>6</v>
      </c>
      <c r="C37" s="7">
        <v>3.6</v>
      </c>
      <c r="D37" s="8">
        <v>5.456</v>
      </c>
      <c r="E37" s="8">
        <v>7.337</v>
      </c>
      <c r="F37" s="7">
        <v>9.3</v>
      </c>
      <c r="G37" s="8">
        <v>18.305</v>
      </c>
      <c r="H37" s="8">
        <v>20.874</v>
      </c>
      <c r="I37" s="8">
        <v>32.436</v>
      </c>
      <c r="J37" s="7">
        <v>46.3</v>
      </c>
      <c r="K37" s="7">
        <v>63.2</v>
      </c>
      <c r="L37" s="7">
        <v>64.2</v>
      </c>
      <c r="M37" s="7">
        <v>64.2</v>
      </c>
      <c r="N37" s="7">
        <v>64.6</v>
      </c>
      <c r="O37" s="7">
        <v>66.3</v>
      </c>
      <c r="P37" s="7">
        <v>72.1</v>
      </c>
      <c r="Q37" s="7">
        <v>59.49170982000485</v>
      </c>
      <c r="R37" s="2">
        <v>59.1</v>
      </c>
      <c r="S37" s="2">
        <v>60.4</v>
      </c>
      <c r="T37" s="7">
        <v>61.6</v>
      </c>
      <c r="U37" s="7">
        <v>62.9</v>
      </c>
      <c r="V37" s="7">
        <v>64.4</v>
      </c>
      <c r="W37" s="19">
        <v>66.9</v>
      </c>
    </row>
    <row r="38" spans="2:23" ht="15" customHeight="1">
      <c r="B38" s="18" t="s">
        <v>8</v>
      </c>
      <c r="C38" s="7">
        <v>2.3</v>
      </c>
      <c r="D38" s="8">
        <v>3.353</v>
      </c>
      <c r="E38" s="8">
        <v>7.349</v>
      </c>
      <c r="F38" s="7">
        <v>13</v>
      </c>
      <c r="G38" s="8">
        <v>16.176</v>
      </c>
      <c r="H38" s="8">
        <v>21.524</v>
      </c>
      <c r="I38" s="8">
        <v>30.632</v>
      </c>
      <c r="J38" s="7">
        <v>43.1</v>
      </c>
      <c r="K38" s="7">
        <v>50.4</v>
      </c>
      <c r="L38" s="7">
        <v>50.5</v>
      </c>
      <c r="M38" s="7">
        <v>51.3</v>
      </c>
      <c r="N38" s="7">
        <v>51.5</v>
      </c>
      <c r="O38" s="7">
        <v>56.3</v>
      </c>
      <c r="P38" s="7">
        <v>60.1</v>
      </c>
      <c r="Q38" s="7">
        <v>57.392562564356794</v>
      </c>
      <c r="R38" s="2">
        <v>57.1</v>
      </c>
      <c r="S38" s="2">
        <v>58.2</v>
      </c>
      <c r="T38" s="7">
        <v>59.4</v>
      </c>
      <c r="U38" s="7">
        <v>57.1</v>
      </c>
      <c r="V38" s="7">
        <v>59.4</v>
      </c>
      <c r="W38" s="19">
        <v>56.9</v>
      </c>
    </row>
    <row r="39" spans="2:23" ht="15" customHeight="1">
      <c r="B39" s="18" t="s">
        <v>10</v>
      </c>
      <c r="C39" s="7">
        <v>6.4</v>
      </c>
      <c r="D39" s="8">
        <v>7.077</v>
      </c>
      <c r="E39" s="8">
        <v>10.642</v>
      </c>
      <c r="F39" s="7">
        <v>13.9</v>
      </c>
      <c r="G39" s="8">
        <v>17.059</v>
      </c>
      <c r="H39" s="8">
        <v>25.41</v>
      </c>
      <c r="I39" s="8">
        <v>33.328</v>
      </c>
      <c r="J39" s="7">
        <v>48.5</v>
      </c>
      <c r="K39" s="7">
        <v>65.4</v>
      </c>
      <c r="L39" s="7">
        <v>65.8</v>
      </c>
      <c r="M39" s="7">
        <v>68</v>
      </c>
      <c r="N39" s="7">
        <v>68.6</v>
      </c>
      <c r="O39" s="7">
        <v>71.1</v>
      </c>
      <c r="P39" s="7">
        <v>80.2</v>
      </c>
      <c r="Q39" s="7">
        <v>64.16125130323184</v>
      </c>
      <c r="R39" s="2">
        <v>63.8</v>
      </c>
      <c r="S39" s="2">
        <v>65.1</v>
      </c>
      <c r="T39" s="7">
        <v>66.4</v>
      </c>
      <c r="U39" s="7">
        <v>68.8</v>
      </c>
      <c r="V39" s="7">
        <v>69.1</v>
      </c>
      <c r="W39" s="19">
        <v>73.2</v>
      </c>
    </row>
    <row r="40" spans="2:23" ht="15" customHeight="1">
      <c r="B40" s="18" t="s">
        <v>12</v>
      </c>
      <c r="C40" s="7">
        <v>14.8</v>
      </c>
      <c r="D40" s="8">
        <v>15.737</v>
      </c>
      <c r="E40" s="8">
        <v>23.507</v>
      </c>
      <c r="F40" s="7">
        <v>30.6</v>
      </c>
      <c r="G40" s="8">
        <v>66.849</v>
      </c>
      <c r="H40" s="8">
        <v>69.313</v>
      </c>
      <c r="I40" s="8">
        <v>76.298</v>
      </c>
      <c r="J40" s="7">
        <v>125.2</v>
      </c>
      <c r="K40" s="7">
        <v>128.9</v>
      </c>
      <c r="L40" s="7">
        <v>129.2</v>
      </c>
      <c r="M40" s="7">
        <v>130.9</v>
      </c>
      <c r="N40" s="7">
        <v>131.3</v>
      </c>
      <c r="O40" s="7">
        <v>140.6</v>
      </c>
      <c r="P40" s="7">
        <v>146.5</v>
      </c>
      <c r="Q40" s="7">
        <v>145.3</v>
      </c>
      <c r="R40" s="2">
        <v>144.4</v>
      </c>
      <c r="S40" s="2">
        <v>147.5</v>
      </c>
      <c r="T40" s="7">
        <v>150.5</v>
      </c>
      <c r="U40" s="7">
        <v>151.8</v>
      </c>
      <c r="V40" s="7">
        <v>154.2</v>
      </c>
      <c r="W40" s="19">
        <v>158</v>
      </c>
    </row>
    <row r="41" spans="2:23" ht="15" customHeight="1">
      <c r="B41" s="18" t="s">
        <v>13</v>
      </c>
      <c r="C41" s="7">
        <v>8.9</v>
      </c>
      <c r="D41" s="8">
        <v>9.139</v>
      </c>
      <c r="E41" s="8">
        <v>14.468</v>
      </c>
      <c r="F41" s="7">
        <v>18.5</v>
      </c>
      <c r="G41" s="8">
        <v>31.519</v>
      </c>
      <c r="H41" s="8">
        <v>42.073</v>
      </c>
      <c r="I41" s="8">
        <v>66.1</v>
      </c>
      <c r="J41" s="7">
        <v>84.7</v>
      </c>
      <c r="K41" s="7">
        <v>96.3</v>
      </c>
      <c r="L41" s="7">
        <v>97.6</v>
      </c>
      <c r="M41" s="7">
        <v>101.9</v>
      </c>
      <c r="N41" s="7">
        <v>102.2</v>
      </c>
      <c r="O41" s="7">
        <v>109.6</v>
      </c>
      <c r="P41" s="7">
        <v>116.1</v>
      </c>
      <c r="Q41" s="7">
        <v>105.08187490519512</v>
      </c>
      <c r="R41" s="2">
        <v>104.5</v>
      </c>
      <c r="S41" s="2">
        <v>106.6</v>
      </c>
      <c r="T41" s="7">
        <v>108.7</v>
      </c>
      <c r="U41" s="7">
        <v>104.6</v>
      </c>
      <c r="V41" s="7">
        <v>107.9</v>
      </c>
      <c r="W41" s="19">
        <v>111.4</v>
      </c>
    </row>
    <row r="42" spans="2:23" ht="15" customHeight="1">
      <c r="B42" s="16" t="s">
        <v>0</v>
      </c>
      <c r="C42" s="6">
        <v>16.7</v>
      </c>
      <c r="D42" s="11">
        <v>21.531</v>
      </c>
      <c r="E42" s="11">
        <v>37.844</v>
      </c>
      <c r="F42" s="6">
        <v>67.9</v>
      </c>
      <c r="G42" s="11">
        <v>94.03</v>
      </c>
      <c r="H42" s="11">
        <v>155.944</v>
      </c>
      <c r="I42" s="11">
        <v>196.2</v>
      </c>
      <c r="J42" s="6">
        <v>184.7</v>
      </c>
      <c r="K42" s="6">
        <v>265.9</v>
      </c>
      <c r="L42" s="6">
        <v>270.5</v>
      </c>
      <c r="M42" s="6">
        <v>297.6</v>
      </c>
      <c r="N42" s="6">
        <v>300.4</v>
      </c>
      <c r="O42" s="6">
        <v>313.5</v>
      </c>
      <c r="P42" s="6">
        <v>357.4</v>
      </c>
      <c r="Q42" s="6">
        <v>329.8</v>
      </c>
      <c r="R42" s="3">
        <v>327.8</v>
      </c>
      <c r="S42" s="3">
        <v>334.8</v>
      </c>
      <c r="T42" s="11">
        <v>341.6</v>
      </c>
      <c r="U42" s="11">
        <v>357.7</v>
      </c>
      <c r="V42" s="11">
        <v>364.8</v>
      </c>
      <c r="W42" s="23">
        <v>389.8</v>
      </c>
    </row>
    <row r="43" spans="2:23" ht="15" customHeight="1">
      <c r="B43" s="18" t="s">
        <v>24</v>
      </c>
      <c r="C43" s="7">
        <v>7.2</v>
      </c>
      <c r="D43" s="8">
        <v>7.4</v>
      </c>
      <c r="E43" s="8">
        <v>13.293</v>
      </c>
      <c r="F43" s="7">
        <v>31.1</v>
      </c>
      <c r="G43" s="8">
        <v>34.575</v>
      </c>
      <c r="H43" s="8">
        <v>45.122</v>
      </c>
      <c r="I43" s="8">
        <v>34.546</v>
      </c>
      <c r="J43" s="7">
        <v>55</v>
      </c>
      <c r="K43" s="7">
        <v>91.6</v>
      </c>
      <c r="L43" s="7">
        <v>91.8</v>
      </c>
      <c r="M43" s="7">
        <v>102.5</v>
      </c>
      <c r="N43" s="7">
        <v>103.4</v>
      </c>
      <c r="O43" s="7">
        <v>108.3</v>
      </c>
      <c r="P43" s="7">
        <v>114.3</v>
      </c>
      <c r="Q43" s="7">
        <v>111.5</v>
      </c>
      <c r="R43" s="2">
        <v>110.8</v>
      </c>
      <c r="S43" s="2">
        <v>113.2</v>
      </c>
      <c r="T43" s="8">
        <v>115.5</v>
      </c>
      <c r="U43" s="8">
        <v>117.4</v>
      </c>
      <c r="V43" s="8">
        <v>119.1</v>
      </c>
      <c r="W43" s="20">
        <v>124.9</v>
      </c>
    </row>
    <row r="44" spans="2:23" ht="15" customHeight="1">
      <c r="B44" s="18" t="s">
        <v>25</v>
      </c>
      <c r="C44" s="7">
        <v>3.7</v>
      </c>
      <c r="D44" s="8">
        <v>7.221</v>
      </c>
      <c r="E44" s="8">
        <v>13.217</v>
      </c>
      <c r="F44" s="7">
        <v>20.1</v>
      </c>
      <c r="G44" s="8">
        <v>23.457</v>
      </c>
      <c r="H44" s="8">
        <v>50.164</v>
      </c>
      <c r="I44" s="8">
        <v>85.4</v>
      </c>
      <c r="J44" s="7">
        <v>61.2</v>
      </c>
      <c r="K44" s="7">
        <v>79.9</v>
      </c>
      <c r="L44" s="7">
        <v>80.4</v>
      </c>
      <c r="M44" s="7">
        <v>85.2</v>
      </c>
      <c r="N44" s="7">
        <v>86.2</v>
      </c>
      <c r="O44" s="7">
        <v>90.1</v>
      </c>
      <c r="P44" s="7">
        <v>106.3</v>
      </c>
      <c r="Q44" s="7">
        <v>102.3</v>
      </c>
      <c r="R44" s="2">
        <v>101.7</v>
      </c>
      <c r="S44" s="2">
        <v>103.8</v>
      </c>
      <c r="T44" s="8">
        <v>105.9</v>
      </c>
      <c r="U44" s="8">
        <v>108.9</v>
      </c>
      <c r="V44" s="8">
        <v>110.4</v>
      </c>
      <c r="W44" s="20">
        <v>114.4</v>
      </c>
    </row>
    <row r="45" spans="2:23" ht="15" customHeight="1">
      <c r="B45" s="18" t="s">
        <v>26</v>
      </c>
      <c r="C45" s="7">
        <v>2.1</v>
      </c>
      <c r="D45" s="8">
        <v>2.957</v>
      </c>
      <c r="E45" s="8">
        <v>4.504</v>
      </c>
      <c r="F45" s="7">
        <v>8.1</v>
      </c>
      <c r="G45" s="8">
        <v>13.478</v>
      </c>
      <c r="H45" s="8">
        <v>28.288</v>
      </c>
      <c r="I45" s="8">
        <v>32.34</v>
      </c>
      <c r="J45" s="7">
        <v>24.2</v>
      </c>
      <c r="K45" s="7">
        <v>37.5</v>
      </c>
      <c r="L45" s="7">
        <v>40.2</v>
      </c>
      <c r="M45" s="7">
        <v>44.1</v>
      </c>
      <c r="N45" s="7">
        <v>44.5</v>
      </c>
      <c r="O45" s="7">
        <v>46.8</v>
      </c>
      <c r="P45" s="7">
        <v>53.1</v>
      </c>
      <c r="Q45" s="7">
        <v>53</v>
      </c>
      <c r="R45" s="2">
        <v>52.7</v>
      </c>
      <c r="S45" s="2">
        <v>53.8</v>
      </c>
      <c r="T45" s="8">
        <v>54.9</v>
      </c>
      <c r="U45" s="8">
        <v>56.2</v>
      </c>
      <c r="V45" s="8">
        <v>57.7</v>
      </c>
      <c r="W45" s="20">
        <v>64.9</v>
      </c>
    </row>
    <row r="46" spans="2:23" ht="15" customHeight="1">
      <c r="B46" s="18" t="s">
        <v>27</v>
      </c>
      <c r="C46" s="7">
        <v>1.8</v>
      </c>
      <c r="D46" s="8">
        <v>1.888</v>
      </c>
      <c r="E46" s="8">
        <v>2.525</v>
      </c>
      <c r="F46" s="7">
        <v>3.2</v>
      </c>
      <c r="G46" s="8">
        <v>12.075</v>
      </c>
      <c r="H46" s="8">
        <v>14.477</v>
      </c>
      <c r="I46" s="8">
        <v>14.582</v>
      </c>
      <c r="J46" s="7">
        <v>21.5</v>
      </c>
      <c r="K46" s="7">
        <v>30.3</v>
      </c>
      <c r="L46" s="7">
        <v>30.5</v>
      </c>
      <c r="M46" s="7">
        <v>34</v>
      </c>
      <c r="N46" s="7">
        <v>34.2</v>
      </c>
      <c r="O46" s="7">
        <v>35.1</v>
      </c>
      <c r="P46" s="7">
        <v>43.5</v>
      </c>
      <c r="Q46" s="7">
        <v>30.6</v>
      </c>
      <c r="R46" s="2">
        <v>30.4</v>
      </c>
      <c r="S46" s="2">
        <v>31.1</v>
      </c>
      <c r="T46" s="8">
        <v>31.7</v>
      </c>
      <c r="U46" s="8">
        <v>39.4</v>
      </c>
      <c r="V46" s="8">
        <v>40.9</v>
      </c>
      <c r="W46" s="20">
        <v>37.8</v>
      </c>
    </row>
    <row r="47" spans="2:23" ht="15" customHeight="1">
      <c r="B47" s="18" t="s">
        <v>55</v>
      </c>
      <c r="C47" s="7">
        <v>1.9</v>
      </c>
      <c r="D47" s="8">
        <v>2.065</v>
      </c>
      <c r="E47" s="8">
        <v>4.305</v>
      </c>
      <c r="F47" s="7">
        <v>5.4</v>
      </c>
      <c r="G47" s="8">
        <v>10.445</v>
      </c>
      <c r="H47" s="8">
        <v>17.893</v>
      </c>
      <c r="I47" s="8">
        <v>29.3</v>
      </c>
      <c r="J47" s="7">
        <v>22.8</v>
      </c>
      <c r="K47" s="7">
        <v>26.6</v>
      </c>
      <c r="L47" s="7">
        <v>27.6</v>
      </c>
      <c r="M47" s="7">
        <v>31.8</v>
      </c>
      <c r="N47" s="7">
        <v>32.1</v>
      </c>
      <c r="O47" s="7">
        <v>33.2</v>
      </c>
      <c r="P47" s="7">
        <v>40.2</v>
      </c>
      <c r="Q47" s="7">
        <v>32.4</v>
      </c>
      <c r="R47" s="2">
        <v>32.2</v>
      </c>
      <c r="S47" s="2">
        <v>32.9</v>
      </c>
      <c r="T47" s="8">
        <v>33.6</v>
      </c>
      <c r="U47" s="8">
        <v>35.8</v>
      </c>
      <c r="V47" s="8">
        <v>36.7</v>
      </c>
      <c r="W47" s="20">
        <v>47.8</v>
      </c>
    </row>
    <row r="48" spans="2:23" ht="15" customHeight="1">
      <c r="B48" s="16" t="s">
        <v>80</v>
      </c>
      <c r="C48" s="6">
        <v>28.7</v>
      </c>
      <c r="D48" s="11">
        <v>35.144</v>
      </c>
      <c r="E48" s="11">
        <v>59.587</v>
      </c>
      <c r="F48" s="6">
        <v>89.4</v>
      </c>
      <c r="G48" s="11">
        <v>152.788</v>
      </c>
      <c r="H48" s="11">
        <v>225.485</v>
      </c>
      <c r="I48" s="11">
        <v>321.3</v>
      </c>
      <c r="J48" s="6">
        <v>393.1</v>
      </c>
      <c r="K48" s="6">
        <v>500.8</v>
      </c>
      <c r="L48" s="6">
        <v>510</v>
      </c>
      <c r="M48" s="6">
        <v>519.3</v>
      </c>
      <c r="N48" s="6">
        <v>523.5</v>
      </c>
      <c r="O48" s="6">
        <v>554.4</v>
      </c>
      <c r="P48" s="6">
        <v>597.6</v>
      </c>
      <c r="Q48" s="6">
        <v>564.4</v>
      </c>
      <c r="R48" s="3">
        <v>561.1</v>
      </c>
      <c r="S48" s="3">
        <v>572.7</v>
      </c>
      <c r="T48" s="6">
        <v>584.1</v>
      </c>
      <c r="U48" s="6">
        <v>573.2</v>
      </c>
      <c r="V48" s="6">
        <v>587.1</v>
      </c>
      <c r="W48" s="17">
        <v>562.5</v>
      </c>
    </row>
    <row r="49" spans="2:23" ht="15" customHeight="1">
      <c r="B49" s="18" t="s">
        <v>19</v>
      </c>
      <c r="C49" s="7">
        <v>4.1</v>
      </c>
      <c r="D49" s="8">
        <v>5.095</v>
      </c>
      <c r="E49" s="8">
        <v>9.641</v>
      </c>
      <c r="F49" s="7">
        <v>11.5</v>
      </c>
      <c r="G49" s="8">
        <v>28.493</v>
      </c>
      <c r="H49" s="8">
        <v>33.082</v>
      </c>
      <c r="I49" s="8">
        <v>47.6</v>
      </c>
      <c r="J49" s="7">
        <v>53.4</v>
      </c>
      <c r="K49" s="7">
        <v>67</v>
      </c>
      <c r="L49" s="7">
        <v>68.3</v>
      </c>
      <c r="M49" s="7">
        <v>68.5</v>
      </c>
      <c r="N49" s="7">
        <v>68.9</v>
      </c>
      <c r="O49" s="7">
        <v>70.1</v>
      </c>
      <c r="P49" s="7">
        <v>76.3</v>
      </c>
      <c r="Q49" s="7">
        <v>74.6</v>
      </c>
      <c r="R49" s="2">
        <v>74.2</v>
      </c>
      <c r="S49" s="2">
        <v>75.7</v>
      </c>
      <c r="T49" s="7">
        <v>77.2</v>
      </c>
      <c r="U49" s="7">
        <v>77.6</v>
      </c>
      <c r="V49" s="7">
        <v>78.2</v>
      </c>
      <c r="W49" s="19">
        <v>77</v>
      </c>
    </row>
    <row r="50" spans="2:23" ht="15" customHeight="1">
      <c r="B50" s="18" t="s">
        <v>20</v>
      </c>
      <c r="C50" s="7">
        <v>8.2</v>
      </c>
      <c r="D50" s="8">
        <v>8.447</v>
      </c>
      <c r="E50" s="8">
        <v>12.114</v>
      </c>
      <c r="F50" s="7">
        <v>21.8</v>
      </c>
      <c r="G50" s="8">
        <v>25.827</v>
      </c>
      <c r="H50" s="8">
        <v>47.702</v>
      </c>
      <c r="I50" s="8">
        <v>68.9</v>
      </c>
      <c r="J50" s="7">
        <v>88.9</v>
      </c>
      <c r="K50" s="7">
        <v>123.3</v>
      </c>
      <c r="L50" s="7">
        <v>125.8</v>
      </c>
      <c r="M50" s="7">
        <v>126.2</v>
      </c>
      <c r="N50" s="7">
        <v>127.4</v>
      </c>
      <c r="O50" s="7">
        <v>135.6</v>
      </c>
      <c r="P50" s="7">
        <v>144.1</v>
      </c>
      <c r="Q50" s="7">
        <v>131.1</v>
      </c>
      <c r="R50" s="2">
        <v>130.3</v>
      </c>
      <c r="S50" s="2">
        <v>133</v>
      </c>
      <c r="T50" s="7">
        <v>135.7</v>
      </c>
      <c r="U50" s="7">
        <v>135.1</v>
      </c>
      <c r="V50" s="7">
        <v>136.5</v>
      </c>
      <c r="W50" s="19">
        <v>132.4</v>
      </c>
    </row>
    <row r="51" spans="2:23" ht="15" customHeight="1">
      <c r="B51" s="18" t="s">
        <v>21</v>
      </c>
      <c r="C51" s="7">
        <v>0.9</v>
      </c>
      <c r="D51" s="8">
        <v>1.598</v>
      </c>
      <c r="E51" s="8">
        <v>2.514</v>
      </c>
      <c r="F51" s="7">
        <v>4</v>
      </c>
      <c r="G51" s="8">
        <v>7.248</v>
      </c>
      <c r="H51" s="8">
        <v>9.555</v>
      </c>
      <c r="I51" s="8">
        <v>14.075</v>
      </c>
      <c r="J51" s="7">
        <v>26.5</v>
      </c>
      <c r="K51" s="7">
        <v>33.9</v>
      </c>
      <c r="L51" s="7">
        <v>34.2</v>
      </c>
      <c r="M51" s="7">
        <v>34.4</v>
      </c>
      <c r="N51" s="7">
        <v>34.7</v>
      </c>
      <c r="O51" s="7">
        <v>37.1</v>
      </c>
      <c r="P51" s="7">
        <v>41.2</v>
      </c>
      <c r="Q51" s="7">
        <v>40.9</v>
      </c>
      <c r="R51" s="2">
        <v>40.7</v>
      </c>
      <c r="S51" s="2">
        <v>41.5</v>
      </c>
      <c r="T51" s="7">
        <v>42.3</v>
      </c>
      <c r="U51" s="7">
        <v>38.7</v>
      </c>
      <c r="V51" s="7">
        <v>39</v>
      </c>
      <c r="W51" s="19">
        <v>34.6</v>
      </c>
    </row>
    <row r="52" spans="2:23" ht="15" customHeight="1">
      <c r="B52" s="18" t="s">
        <v>81</v>
      </c>
      <c r="C52" s="7">
        <v>8.1</v>
      </c>
      <c r="D52" s="8">
        <v>9.612</v>
      </c>
      <c r="E52" s="8">
        <v>16.951</v>
      </c>
      <c r="F52" s="7">
        <v>24.7</v>
      </c>
      <c r="G52" s="8">
        <v>46.906</v>
      </c>
      <c r="H52" s="8">
        <v>69.075</v>
      </c>
      <c r="I52" s="8">
        <v>96.7</v>
      </c>
      <c r="J52" s="7">
        <v>110.4</v>
      </c>
      <c r="K52" s="7">
        <v>137.5</v>
      </c>
      <c r="L52" s="7">
        <v>139.1</v>
      </c>
      <c r="M52" s="7">
        <v>141</v>
      </c>
      <c r="N52" s="7">
        <v>142.7</v>
      </c>
      <c r="O52" s="7">
        <v>148.3</v>
      </c>
      <c r="P52" s="7">
        <v>160.2</v>
      </c>
      <c r="Q52" s="7">
        <v>147.6</v>
      </c>
      <c r="R52" s="2">
        <v>146.7</v>
      </c>
      <c r="S52" s="2">
        <v>149.8</v>
      </c>
      <c r="T52" s="7">
        <v>152.8</v>
      </c>
      <c r="U52" s="7">
        <v>156.8</v>
      </c>
      <c r="V52" s="7">
        <v>165.2</v>
      </c>
      <c r="W52" s="19">
        <v>158.5</v>
      </c>
    </row>
    <row r="53" spans="2:23" ht="15" customHeight="1">
      <c r="B53" s="18" t="s">
        <v>22</v>
      </c>
      <c r="C53" s="7">
        <v>6.1</v>
      </c>
      <c r="D53" s="8">
        <v>9.031</v>
      </c>
      <c r="E53" s="8">
        <v>15.388</v>
      </c>
      <c r="F53" s="7">
        <v>23.4</v>
      </c>
      <c r="G53" s="8">
        <v>33.5</v>
      </c>
      <c r="H53" s="8">
        <v>59.061</v>
      </c>
      <c r="I53" s="8">
        <v>82.7</v>
      </c>
      <c r="J53" s="7">
        <v>92.3</v>
      </c>
      <c r="K53" s="7">
        <v>110.6</v>
      </c>
      <c r="L53" s="7">
        <v>113.2</v>
      </c>
      <c r="M53" s="7">
        <v>119.9</v>
      </c>
      <c r="N53" s="7">
        <v>120.2</v>
      </c>
      <c r="O53" s="7">
        <v>130.1</v>
      </c>
      <c r="P53" s="7">
        <v>138.5</v>
      </c>
      <c r="Q53" s="7">
        <v>133.4</v>
      </c>
      <c r="R53" s="2">
        <v>132.6</v>
      </c>
      <c r="S53" s="2">
        <v>135.4</v>
      </c>
      <c r="T53" s="7">
        <v>138.1</v>
      </c>
      <c r="U53" s="7">
        <v>130.3</v>
      </c>
      <c r="V53" s="7">
        <v>133.2</v>
      </c>
      <c r="W53" s="19">
        <v>128.2</v>
      </c>
    </row>
    <row r="54" spans="2:23" ht="15" customHeight="1">
      <c r="B54" s="18" t="s">
        <v>23</v>
      </c>
      <c r="C54" s="7">
        <v>1.3</v>
      </c>
      <c r="D54" s="8">
        <v>1.361</v>
      </c>
      <c r="E54" s="8">
        <v>2.979</v>
      </c>
      <c r="F54" s="7">
        <v>4</v>
      </c>
      <c r="G54" s="8">
        <v>10.814</v>
      </c>
      <c r="H54" s="8">
        <v>7.01</v>
      </c>
      <c r="I54" s="8">
        <v>11.302</v>
      </c>
      <c r="J54" s="7">
        <v>21.6</v>
      </c>
      <c r="K54" s="7">
        <v>28.5</v>
      </c>
      <c r="L54" s="7">
        <v>29.4</v>
      </c>
      <c r="M54" s="7">
        <v>29.3</v>
      </c>
      <c r="N54" s="7">
        <v>29.6</v>
      </c>
      <c r="O54" s="7">
        <v>33.2</v>
      </c>
      <c r="P54" s="7">
        <v>37.3</v>
      </c>
      <c r="Q54" s="7">
        <v>36.8</v>
      </c>
      <c r="R54" s="2">
        <v>36.6</v>
      </c>
      <c r="S54" s="2">
        <v>37.3</v>
      </c>
      <c r="T54" s="7">
        <v>38</v>
      </c>
      <c r="U54" s="7">
        <v>34.7</v>
      </c>
      <c r="V54" s="7">
        <v>35</v>
      </c>
      <c r="W54" s="19">
        <v>31.8</v>
      </c>
    </row>
    <row r="55" spans="2:23" ht="15" customHeight="1">
      <c r="B55" s="16" t="s">
        <v>69</v>
      </c>
      <c r="C55" s="6">
        <f>C56+C57+C58+C59+C60+C61+C62</f>
        <v>29.500000000000004</v>
      </c>
      <c r="D55" s="6">
        <f aca="true" t="shared" si="3" ref="D55:T55">D56+D57+D58+D59+D60+D61+D62</f>
        <v>37.07899999999999</v>
      </c>
      <c r="E55" s="6">
        <f t="shared" si="3"/>
        <v>59.604000000000006</v>
      </c>
      <c r="F55" s="6">
        <f t="shared" si="3"/>
        <v>77.7</v>
      </c>
      <c r="G55" s="6">
        <f t="shared" si="3"/>
        <v>142.62</v>
      </c>
      <c r="H55" s="6">
        <f t="shared" si="3"/>
        <v>213.822</v>
      </c>
      <c r="I55" s="6">
        <f t="shared" si="3"/>
        <v>244.05</v>
      </c>
      <c r="J55" s="6">
        <f t="shared" si="3"/>
        <v>437</v>
      </c>
      <c r="K55" s="6">
        <f t="shared" si="3"/>
        <v>577.2</v>
      </c>
      <c r="L55" s="6">
        <f t="shared" si="3"/>
        <v>590.1</v>
      </c>
      <c r="M55" s="6">
        <f t="shared" si="3"/>
        <v>601.3</v>
      </c>
      <c r="N55" s="6">
        <f t="shared" si="3"/>
        <v>602.8000000000001</v>
      </c>
      <c r="O55" s="6">
        <f t="shared" si="3"/>
        <v>624.2000000000002</v>
      </c>
      <c r="P55" s="6">
        <f t="shared" si="3"/>
        <v>673</v>
      </c>
      <c r="Q55" s="6">
        <f t="shared" si="3"/>
        <v>586.9</v>
      </c>
      <c r="R55" s="6">
        <f t="shared" si="3"/>
        <v>583.4000000000001</v>
      </c>
      <c r="S55" s="6">
        <f t="shared" si="3"/>
        <v>595.5</v>
      </c>
      <c r="T55" s="6">
        <f t="shared" si="3"/>
        <v>607.4</v>
      </c>
      <c r="U55" s="6">
        <v>572.5</v>
      </c>
      <c r="V55" s="6">
        <v>589.3</v>
      </c>
      <c r="W55" s="17">
        <v>545.7</v>
      </c>
    </row>
    <row r="56" spans="2:23" ht="15" customHeight="1">
      <c r="B56" s="18" t="s">
        <v>37</v>
      </c>
      <c r="C56" s="7">
        <v>5.2</v>
      </c>
      <c r="D56" s="8">
        <v>7.577</v>
      </c>
      <c r="E56" s="8">
        <v>8.923</v>
      </c>
      <c r="F56" s="7">
        <v>15.5</v>
      </c>
      <c r="G56" s="8">
        <v>30.408</v>
      </c>
      <c r="H56" s="8">
        <v>40.694</v>
      </c>
      <c r="I56" s="8">
        <v>57.98</v>
      </c>
      <c r="J56" s="7">
        <v>114.7</v>
      </c>
      <c r="K56" s="7">
        <v>147</v>
      </c>
      <c r="L56" s="7">
        <v>151.1</v>
      </c>
      <c r="M56" s="7">
        <v>156.2</v>
      </c>
      <c r="N56" s="7">
        <v>157.1</v>
      </c>
      <c r="O56" s="7">
        <v>160.1</v>
      </c>
      <c r="P56" s="7">
        <v>163.7</v>
      </c>
      <c r="Q56" s="7">
        <v>133.8</v>
      </c>
      <c r="R56" s="2">
        <v>133</v>
      </c>
      <c r="S56" s="2">
        <v>135.8</v>
      </c>
      <c r="T56" s="8">
        <v>138.5</v>
      </c>
      <c r="U56" s="8">
        <v>121.4</v>
      </c>
      <c r="V56" s="8">
        <v>123.5</v>
      </c>
      <c r="W56" s="20">
        <v>114.3</v>
      </c>
    </row>
    <row r="57" spans="2:23" ht="15" customHeight="1">
      <c r="B57" s="18" t="s">
        <v>29</v>
      </c>
      <c r="C57" s="7">
        <v>3.8</v>
      </c>
      <c r="D57" s="8">
        <v>4.737</v>
      </c>
      <c r="E57" s="8">
        <v>7.069</v>
      </c>
      <c r="F57" s="7">
        <v>11.5</v>
      </c>
      <c r="G57" s="8">
        <v>16.976</v>
      </c>
      <c r="H57" s="8">
        <v>28.87</v>
      </c>
      <c r="I57" s="8">
        <v>34.623</v>
      </c>
      <c r="J57" s="7">
        <v>51.6</v>
      </c>
      <c r="K57" s="7">
        <v>77.1</v>
      </c>
      <c r="L57" s="7">
        <v>78.1</v>
      </c>
      <c r="M57" s="7">
        <v>79.1</v>
      </c>
      <c r="N57" s="7">
        <v>79.3</v>
      </c>
      <c r="O57" s="7">
        <v>82.4</v>
      </c>
      <c r="P57" s="7">
        <v>86.2</v>
      </c>
      <c r="Q57" s="7">
        <v>75.4</v>
      </c>
      <c r="R57" s="2">
        <v>74.9</v>
      </c>
      <c r="S57" s="2">
        <v>76.5</v>
      </c>
      <c r="T57" s="8">
        <v>78</v>
      </c>
      <c r="U57" s="8">
        <v>78.1</v>
      </c>
      <c r="V57" s="8">
        <v>79.7</v>
      </c>
      <c r="W57" s="20">
        <v>77.9</v>
      </c>
    </row>
    <row r="58" spans="2:23" ht="15" customHeight="1">
      <c r="B58" s="18" t="s">
        <v>33</v>
      </c>
      <c r="C58" s="7">
        <v>2.9</v>
      </c>
      <c r="D58" s="8">
        <v>3.652</v>
      </c>
      <c r="E58" s="8">
        <v>7.302</v>
      </c>
      <c r="F58" s="7">
        <v>10</v>
      </c>
      <c r="G58" s="8">
        <v>19.842</v>
      </c>
      <c r="H58" s="8">
        <v>35.782</v>
      </c>
      <c r="I58" s="8">
        <v>43.7</v>
      </c>
      <c r="J58" s="7">
        <v>70</v>
      </c>
      <c r="K58" s="7">
        <v>90.5</v>
      </c>
      <c r="L58" s="7">
        <v>91.4</v>
      </c>
      <c r="M58" s="7">
        <v>96.6</v>
      </c>
      <c r="N58" s="7">
        <v>97.1</v>
      </c>
      <c r="O58" s="7">
        <v>101.1</v>
      </c>
      <c r="P58" s="7">
        <v>106.2</v>
      </c>
      <c r="Q58" s="7">
        <v>90.4</v>
      </c>
      <c r="R58" s="2">
        <v>89.9</v>
      </c>
      <c r="S58" s="2">
        <v>91.7</v>
      </c>
      <c r="T58" s="8">
        <v>93.5</v>
      </c>
      <c r="U58" s="8">
        <v>93.9</v>
      </c>
      <c r="V58" s="8">
        <v>97.4</v>
      </c>
      <c r="W58" s="20">
        <v>90.9</v>
      </c>
    </row>
    <row r="59" spans="2:23" ht="15" customHeight="1">
      <c r="B59" s="18" t="s">
        <v>36</v>
      </c>
      <c r="C59" s="7">
        <v>4.2</v>
      </c>
      <c r="D59" s="8">
        <v>6.497</v>
      </c>
      <c r="E59" s="8">
        <v>12.461</v>
      </c>
      <c r="F59" s="7">
        <v>14.7</v>
      </c>
      <c r="G59" s="8">
        <v>24.047</v>
      </c>
      <c r="H59" s="8">
        <v>38.772</v>
      </c>
      <c r="I59" s="8">
        <v>42.8</v>
      </c>
      <c r="J59" s="7">
        <v>63.2</v>
      </c>
      <c r="K59" s="7">
        <v>79.6</v>
      </c>
      <c r="L59" s="7">
        <v>82.3</v>
      </c>
      <c r="M59" s="7">
        <v>82.9</v>
      </c>
      <c r="N59" s="7">
        <v>82.8</v>
      </c>
      <c r="O59" s="7">
        <v>85.1</v>
      </c>
      <c r="P59" s="7">
        <v>90.2</v>
      </c>
      <c r="Q59" s="7">
        <v>82.5</v>
      </c>
      <c r="R59" s="2">
        <v>82</v>
      </c>
      <c r="S59" s="2">
        <v>83.7</v>
      </c>
      <c r="T59" s="8">
        <v>85.4</v>
      </c>
      <c r="U59" s="8">
        <v>86.3</v>
      </c>
      <c r="V59" s="8">
        <v>89</v>
      </c>
      <c r="W59" s="20">
        <v>82.2</v>
      </c>
    </row>
    <row r="60" spans="2:23" ht="15" customHeight="1">
      <c r="B60" s="18" t="s">
        <v>42</v>
      </c>
      <c r="C60" s="7">
        <v>6.3</v>
      </c>
      <c r="D60" s="8">
        <v>6.406</v>
      </c>
      <c r="E60" s="8">
        <v>10.088</v>
      </c>
      <c r="F60" s="7">
        <v>11.4</v>
      </c>
      <c r="G60" s="8">
        <v>17.242</v>
      </c>
      <c r="H60" s="8">
        <v>23.573</v>
      </c>
      <c r="I60" s="8">
        <v>23.134</v>
      </c>
      <c r="J60" s="7">
        <v>47.3</v>
      </c>
      <c r="K60" s="7">
        <v>63.5</v>
      </c>
      <c r="L60" s="7">
        <v>64.7</v>
      </c>
      <c r="M60" s="7">
        <v>64.4</v>
      </c>
      <c r="N60" s="7">
        <v>64.3</v>
      </c>
      <c r="O60" s="7">
        <v>66.1</v>
      </c>
      <c r="P60" s="7">
        <v>72.3</v>
      </c>
      <c r="Q60" s="7">
        <v>68.3</v>
      </c>
      <c r="R60" s="2">
        <v>67.9</v>
      </c>
      <c r="S60" s="2">
        <v>69.3</v>
      </c>
      <c r="T60" s="8">
        <v>70.7</v>
      </c>
      <c r="U60" s="8">
        <v>59.5</v>
      </c>
      <c r="V60" s="8">
        <v>63.7</v>
      </c>
      <c r="W60" s="20">
        <v>55.2</v>
      </c>
    </row>
    <row r="61" spans="2:23" ht="15" customHeight="1">
      <c r="B61" s="18" t="s">
        <v>70</v>
      </c>
      <c r="C61" s="7">
        <v>5.4</v>
      </c>
      <c r="D61" s="8">
        <v>6.422</v>
      </c>
      <c r="E61" s="8">
        <v>11.237</v>
      </c>
      <c r="F61" s="7">
        <v>10.9</v>
      </c>
      <c r="G61" s="8">
        <v>23.167</v>
      </c>
      <c r="H61" s="8">
        <v>32.541</v>
      </c>
      <c r="I61" s="8">
        <v>26.786</v>
      </c>
      <c r="J61" s="7">
        <v>62.5</v>
      </c>
      <c r="K61" s="7">
        <v>86.4</v>
      </c>
      <c r="L61" s="7">
        <v>88.5</v>
      </c>
      <c r="M61" s="7">
        <v>87.1</v>
      </c>
      <c r="N61" s="7">
        <v>87.2</v>
      </c>
      <c r="O61" s="7">
        <v>92.2</v>
      </c>
      <c r="P61" s="7">
        <v>111.2</v>
      </c>
      <c r="Q61" s="7">
        <v>96.7</v>
      </c>
      <c r="R61" s="2">
        <v>96.1</v>
      </c>
      <c r="S61" s="2">
        <v>98.1</v>
      </c>
      <c r="T61" s="8">
        <v>100.1</v>
      </c>
      <c r="U61" s="8">
        <v>93.1</v>
      </c>
      <c r="V61" s="8">
        <v>94.8</v>
      </c>
      <c r="W61" s="20">
        <v>89.4</v>
      </c>
    </row>
    <row r="62" spans="2:23" ht="15" customHeight="1">
      <c r="B62" s="18" t="s">
        <v>43</v>
      </c>
      <c r="C62" s="7">
        <v>1.7</v>
      </c>
      <c r="D62" s="8">
        <v>1.788</v>
      </c>
      <c r="E62" s="8">
        <v>2.524</v>
      </c>
      <c r="F62" s="7">
        <v>3.7</v>
      </c>
      <c r="G62" s="8">
        <v>10.938</v>
      </c>
      <c r="H62" s="8">
        <v>13.59</v>
      </c>
      <c r="I62" s="8">
        <v>15.027</v>
      </c>
      <c r="J62" s="7">
        <v>27.7</v>
      </c>
      <c r="K62" s="7">
        <v>33.1</v>
      </c>
      <c r="L62" s="7">
        <v>34</v>
      </c>
      <c r="M62" s="7">
        <v>35</v>
      </c>
      <c r="N62" s="7">
        <v>35</v>
      </c>
      <c r="O62" s="7">
        <v>37.2</v>
      </c>
      <c r="P62" s="7">
        <v>43.2</v>
      </c>
      <c r="Q62" s="7">
        <v>39.8</v>
      </c>
      <c r="R62" s="2">
        <v>39.6</v>
      </c>
      <c r="S62" s="2">
        <v>40.4</v>
      </c>
      <c r="T62" s="8">
        <v>41.2</v>
      </c>
      <c r="U62" s="8">
        <v>40.2</v>
      </c>
      <c r="V62" s="8">
        <v>41.2</v>
      </c>
      <c r="W62" s="20">
        <v>35.8</v>
      </c>
    </row>
    <row r="63" spans="2:23" ht="15" customHeight="1">
      <c r="B63" s="16" t="s">
        <v>71</v>
      </c>
      <c r="C63" s="6">
        <f>C64+C65+C66+C67</f>
        <v>21.9</v>
      </c>
      <c r="D63" s="6">
        <f aca="true" t="shared" si="4" ref="D63:T63">D64+D65+D66+D67</f>
        <v>26.418</v>
      </c>
      <c r="E63" s="6">
        <f t="shared" si="4"/>
        <v>42.239999999999995</v>
      </c>
      <c r="F63" s="6">
        <f t="shared" si="4"/>
        <v>60.10000000000001</v>
      </c>
      <c r="G63" s="6">
        <f t="shared" si="4"/>
        <v>108.452</v>
      </c>
      <c r="H63" s="6">
        <f t="shared" si="4"/>
        <v>158.065</v>
      </c>
      <c r="I63" s="6">
        <f t="shared" si="4"/>
        <v>155.725</v>
      </c>
      <c r="J63" s="6">
        <f t="shared" si="4"/>
        <v>259.4</v>
      </c>
      <c r="K63" s="6">
        <f t="shared" si="4"/>
        <v>323.29999999999995</v>
      </c>
      <c r="L63" s="6">
        <f t="shared" si="4"/>
        <v>330.20000000000005</v>
      </c>
      <c r="M63" s="6">
        <f t="shared" si="4"/>
        <v>342.70000000000005</v>
      </c>
      <c r="N63" s="6">
        <f t="shared" si="4"/>
        <v>343.4</v>
      </c>
      <c r="O63" s="6">
        <f t="shared" si="4"/>
        <v>356.7</v>
      </c>
      <c r="P63" s="6">
        <f t="shared" si="4"/>
        <v>379.7</v>
      </c>
      <c r="Q63" s="6">
        <f t="shared" si="4"/>
        <v>353.9</v>
      </c>
      <c r="R63" s="6">
        <f t="shared" si="4"/>
        <v>351.8</v>
      </c>
      <c r="S63" s="6">
        <f t="shared" si="4"/>
        <v>359.1</v>
      </c>
      <c r="T63" s="6">
        <f t="shared" si="4"/>
        <v>366.29999999999995</v>
      </c>
      <c r="U63" s="6">
        <v>361</v>
      </c>
      <c r="V63" s="6">
        <v>362.7</v>
      </c>
      <c r="W63" s="17">
        <v>353.8</v>
      </c>
    </row>
    <row r="64" spans="2:23" ht="15" customHeight="1">
      <c r="B64" s="18" t="s">
        <v>31</v>
      </c>
      <c r="C64" s="7">
        <v>5.8</v>
      </c>
      <c r="D64" s="8">
        <v>6.741</v>
      </c>
      <c r="E64" s="8">
        <v>10.665</v>
      </c>
      <c r="F64" s="7">
        <v>13.8</v>
      </c>
      <c r="G64" s="8">
        <v>26.48</v>
      </c>
      <c r="H64" s="8">
        <v>35.472</v>
      </c>
      <c r="I64" s="8">
        <v>33.104</v>
      </c>
      <c r="J64" s="7">
        <v>62.1</v>
      </c>
      <c r="K64" s="7">
        <v>79.8</v>
      </c>
      <c r="L64" s="7">
        <v>82.5</v>
      </c>
      <c r="M64" s="7">
        <v>83.4</v>
      </c>
      <c r="N64" s="7">
        <v>83.5</v>
      </c>
      <c r="O64" s="7">
        <v>85.3</v>
      </c>
      <c r="P64" s="7">
        <v>90.2</v>
      </c>
      <c r="Q64" s="7">
        <v>81.3</v>
      </c>
      <c r="R64" s="2">
        <v>80.8</v>
      </c>
      <c r="S64" s="2">
        <v>82.5</v>
      </c>
      <c r="T64" s="8">
        <v>84.2</v>
      </c>
      <c r="U64" s="8">
        <v>87</v>
      </c>
      <c r="V64" s="8">
        <v>88.4</v>
      </c>
      <c r="W64" s="20">
        <v>81.8</v>
      </c>
    </row>
    <row r="65" spans="2:23" ht="15" customHeight="1">
      <c r="B65" s="18" t="s">
        <v>35</v>
      </c>
      <c r="C65" s="7">
        <v>6.2</v>
      </c>
      <c r="D65" s="8">
        <v>7.291</v>
      </c>
      <c r="E65" s="8">
        <v>12.809</v>
      </c>
      <c r="F65" s="7">
        <v>15.9</v>
      </c>
      <c r="G65" s="8">
        <v>27.264</v>
      </c>
      <c r="H65" s="8">
        <v>43.268</v>
      </c>
      <c r="I65" s="8">
        <v>55.378</v>
      </c>
      <c r="J65" s="7">
        <v>81.7</v>
      </c>
      <c r="K65" s="7">
        <v>100.3</v>
      </c>
      <c r="L65" s="7">
        <v>101.3</v>
      </c>
      <c r="M65" s="7">
        <v>102.4</v>
      </c>
      <c r="N65" s="7">
        <v>102.6</v>
      </c>
      <c r="O65" s="7">
        <v>105.3</v>
      </c>
      <c r="P65" s="7">
        <v>110.1</v>
      </c>
      <c r="Q65" s="7">
        <v>96.6</v>
      </c>
      <c r="R65" s="2">
        <v>96</v>
      </c>
      <c r="S65" s="2">
        <v>98</v>
      </c>
      <c r="T65" s="8">
        <v>100</v>
      </c>
      <c r="U65" s="8">
        <v>96.7</v>
      </c>
      <c r="V65" s="8">
        <v>95.1</v>
      </c>
      <c r="W65" s="20">
        <v>90</v>
      </c>
    </row>
    <row r="66" spans="2:23" ht="15" customHeight="1">
      <c r="B66" s="18" t="s">
        <v>39</v>
      </c>
      <c r="C66" s="7">
        <v>2.5</v>
      </c>
      <c r="D66" s="8">
        <v>3.859</v>
      </c>
      <c r="E66" s="8">
        <v>5.134</v>
      </c>
      <c r="F66" s="7">
        <v>9.7</v>
      </c>
      <c r="G66" s="8">
        <v>16.375</v>
      </c>
      <c r="H66" s="8">
        <v>27.372</v>
      </c>
      <c r="I66" s="8">
        <v>21.871</v>
      </c>
      <c r="J66" s="7">
        <v>54.6</v>
      </c>
      <c r="K66" s="7">
        <v>63.6</v>
      </c>
      <c r="L66" s="7">
        <v>65.8</v>
      </c>
      <c r="M66" s="7">
        <v>66</v>
      </c>
      <c r="N66" s="7">
        <v>66.2</v>
      </c>
      <c r="O66" s="7">
        <v>68.6</v>
      </c>
      <c r="P66" s="7">
        <v>73.2</v>
      </c>
      <c r="Q66" s="7">
        <v>70.2</v>
      </c>
      <c r="R66" s="2">
        <v>69.8</v>
      </c>
      <c r="S66" s="2">
        <v>71.2</v>
      </c>
      <c r="T66" s="8">
        <v>72.6</v>
      </c>
      <c r="U66" s="8">
        <v>65.6</v>
      </c>
      <c r="V66" s="8">
        <v>65.4</v>
      </c>
      <c r="W66" s="20">
        <v>62.3</v>
      </c>
    </row>
    <row r="67" spans="2:23" ht="15" customHeight="1">
      <c r="B67" s="18" t="s">
        <v>40</v>
      </c>
      <c r="C67" s="7">
        <v>7.4</v>
      </c>
      <c r="D67" s="8">
        <v>8.527</v>
      </c>
      <c r="E67" s="8">
        <v>13.632</v>
      </c>
      <c r="F67" s="7">
        <v>20.7</v>
      </c>
      <c r="G67" s="8">
        <v>38.333</v>
      </c>
      <c r="H67" s="8">
        <v>51.953</v>
      </c>
      <c r="I67" s="8">
        <v>45.372</v>
      </c>
      <c r="J67" s="7">
        <v>61</v>
      </c>
      <c r="K67" s="7">
        <v>79.6</v>
      </c>
      <c r="L67" s="7">
        <v>80.6</v>
      </c>
      <c r="M67" s="7">
        <v>90.9</v>
      </c>
      <c r="N67" s="7">
        <v>91.1</v>
      </c>
      <c r="O67" s="7">
        <v>97.5</v>
      </c>
      <c r="P67" s="7">
        <v>106.2</v>
      </c>
      <c r="Q67" s="7">
        <v>105.8</v>
      </c>
      <c r="R67" s="2">
        <v>105.2</v>
      </c>
      <c r="S67" s="2">
        <v>107.4</v>
      </c>
      <c r="T67" s="8">
        <v>109.5</v>
      </c>
      <c r="U67" s="8">
        <v>111.7</v>
      </c>
      <c r="V67" s="8">
        <v>113.8</v>
      </c>
      <c r="W67" s="20">
        <v>119.7</v>
      </c>
    </row>
    <row r="68" spans="2:23" ht="15" customHeight="1">
      <c r="B68" s="16" t="s">
        <v>48</v>
      </c>
      <c r="C68" s="6">
        <v>20.3</v>
      </c>
      <c r="D68" s="11">
        <v>23.654</v>
      </c>
      <c r="E68" s="11">
        <v>42.897</v>
      </c>
      <c r="F68" s="6">
        <v>60.4</v>
      </c>
      <c r="G68" s="11">
        <v>113.329</v>
      </c>
      <c r="H68" s="11">
        <v>169.104</v>
      </c>
      <c r="I68" s="11">
        <v>248.7</v>
      </c>
      <c r="J68" s="6">
        <v>289.4</v>
      </c>
      <c r="K68" s="6">
        <v>342.9</v>
      </c>
      <c r="L68" s="6">
        <v>350</v>
      </c>
      <c r="M68" s="6">
        <v>372.2</v>
      </c>
      <c r="N68" s="6">
        <v>375.2</v>
      </c>
      <c r="O68" s="6">
        <v>408.5</v>
      </c>
      <c r="P68" s="6">
        <v>453.1</v>
      </c>
      <c r="Q68" s="6">
        <v>371.7</v>
      </c>
      <c r="R68" s="3">
        <v>369.5</v>
      </c>
      <c r="S68" s="3">
        <v>377.1</v>
      </c>
      <c r="T68" s="6">
        <v>384.7</v>
      </c>
      <c r="U68" s="6">
        <v>408.4</v>
      </c>
      <c r="V68" s="6">
        <v>417.2</v>
      </c>
      <c r="W68" s="17">
        <v>457.6</v>
      </c>
    </row>
    <row r="69" spans="2:23" ht="15" customHeight="1">
      <c r="B69" s="18" t="s">
        <v>14</v>
      </c>
      <c r="C69" s="7">
        <v>3.1</v>
      </c>
      <c r="D69" s="8">
        <v>4.282</v>
      </c>
      <c r="E69" s="8">
        <v>5.406</v>
      </c>
      <c r="F69" s="7">
        <v>9.5</v>
      </c>
      <c r="G69" s="8">
        <v>19.522</v>
      </c>
      <c r="H69" s="8">
        <v>29.921</v>
      </c>
      <c r="I69" s="8">
        <v>36.657</v>
      </c>
      <c r="J69" s="7">
        <v>54.2</v>
      </c>
      <c r="K69" s="7">
        <v>54.8</v>
      </c>
      <c r="L69" s="7">
        <v>55.1</v>
      </c>
      <c r="M69" s="7">
        <v>61.5</v>
      </c>
      <c r="N69" s="7">
        <v>62.1</v>
      </c>
      <c r="O69" s="7">
        <v>70.1</v>
      </c>
      <c r="P69" s="7">
        <v>76.5</v>
      </c>
      <c r="Q69" s="7">
        <v>62.78957846185378</v>
      </c>
      <c r="R69" s="2">
        <v>62.4</v>
      </c>
      <c r="S69" s="2">
        <v>63.7</v>
      </c>
      <c r="T69" s="7">
        <v>65</v>
      </c>
      <c r="U69" s="7">
        <v>68.3</v>
      </c>
      <c r="V69" s="7">
        <v>69.2</v>
      </c>
      <c r="W69" s="19">
        <v>67.4</v>
      </c>
    </row>
    <row r="70" spans="2:23" ht="15" customHeight="1">
      <c r="B70" s="18" t="s">
        <v>15</v>
      </c>
      <c r="C70" s="7">
        <v>2.1</v>
      </c>
      <c r="D70" s="8">
        <v>2.104</v>
      </c>
      <c r="E70" s="8">
        <v>4.196</v>
      </c>
      <c r="F70" s="7">
        <v>5.3</v>
      </c>
      <c r="G70" s="8">
        <v>9.619</v>
      </c>
      <c r="H70" s="8">
        <v>16.07</v>
      </c>
      <c r="I70" s="8">
        <v>30</v>
      </c>
      <c r="J70" s="7">
        <v>23.2</v>
      </c>
      <c r="K70" s="7">
        <v>33.8</v>
      </c>
      <c r="L70" s="7">
        <v>33.9</v>
      </c>
      <c r="M70" s="7">
        <v>33.6</v>
      </c>
      <c r="N70" s="7">
        <v>33.8</v>
      </c>
      <c r="O70" s="7">
        <v>35.3</v>
      </c>
      <c r="P70" s="7">
        <v>42.2</v>
      </c>
      <c r="Q70" s="7">
        <v>33.91485877570248</v>
      </c>
      <c r="R70" s="2">
        <v>33.7</v>
      </c>
      <c r="S70" s="2">
        <v>34.4</v>
      </c>
      <c r="T70" s="7">
        <v>35.1</v>
      </c>
      <c r="U70" s="7">
        <v>37.8</v>
      </c>
      <c r="V70" s="7">
        <v>39.4</v>
      </c>
      <c r="W70" s="19">
        <v>45.2</v>
      </c>
    </row>
    <row r="71" spans="2:23" ht="15" customHeight="1">
      <c r="B71" s="18" t="s">
        <v>16</v>
      </c>
      <c r="C71" s="7">
        <v>4.2</v>
      </c>
      <c r="D71" s="8">
        <v>5.634</v>
      </c>
      <c r="E71" s="8">
        <v>12.744</v>
      </c>
      <c r="F71" s="7">
        <v>15.8</v>
      </c>
      <c r="G71" s="8">
        <v>18.626</v>
      </c>
      <c r="H71" s="8">
        <v>31.792</v>
      </c>
      <c r="I71" s="8">
        <v>46.5</v>
      </c>
      <c r="J71" s="7">
        <v>57.7</v>
      </c>
      <c r="K71" s="7">
        <v>59.1</v>
      </c>
      <c r="L71" s="7">
        <v>60.2</v>
      </c>
      <c r="M71" s="7">
        <v>63</v>
      </c>
      <c r="N71" s="7">
        <v>63.5</v>
      </c>
      <c r="O71" s="7">
        <v>75.3</v>
      </c>
      <c r="P71" s="7">
        <v>81.4</v>
      </c>
      <c r="Q71" s="7">
        <v>78.64727224207385</v>
      </c>
      <c r="R71" s="2">
        <v>78.2</v>
      </c>
      <c r="S71" s="2">
        <v>79.8</v>
      </c>
      <c r="T71" s="7">
        <v>81.4</v>
      </c>
      <c r="U71" s="7">
        <v>83.5</v>
      </c>
      <c r="V71" s="7">
        <v>84.7</v>
      </c>
      <c r="W71" s="19">
        <v>92.6</v>
      </c>
    </row>
    <row r="72" spans="2:23" ht="15" customHeight="1">
      <c r="B72" s="18" t="s">
        <v>17</v>
      </c>
      <c r="C72" s="7">
        <v>0.7</v>
      </c>
      <c r="D72" s="8">
        <v>1.085</v>
      </c>
      <c r="E72" s="8">
        <v>2.076</v>
      </c>
      <c r="F72" s="7">
        <v>3.4</v>
      </c>
      <c r="G72" s="8">
        <v>4.516</v>
      </c>
      <c r="H72" s="8">
        <v>10.508</v>
      </c>
      <c r="I72" s="8">
        <v>20.674</v>
      </c>
      <c r="J72" s="7">
        <v>17.8</v>
      </c>
      <c r="K72" s="7">
        <v>27.3</v>
      </c>
      <c r="L72" s="7">
        <v>28.3</v>
      </c>
      <c r="M72" s="7">
        <v>29.4</v>
      </c>
      <c r="N72" s="7">
        <v>29.7</v>
      </c>
      <c r="O72" s="7">
        <v>31.1</v>
      </c>
      <c r="P72" s="7">
        <v>34.4</v>
      </c>
      <c r="Q72" s="7">
        <v>25.026572192283837</v>
      </c>
      <c r="R72" s="2">
        <v>24.9</v>
      </c>
      <c r="S72" s="2">
        <v>25.4</v>
      </c>
      <c r="T72" s="7">
        <v>25.9</v>
      </c>
      <c r="U72" s="7">
        <v>36.6</v>
      </c>
      <c r="V72" s="7">
        <v>38.2</v>
      </c>
      <c r="W72" s="19">
        <v>34.1</v>
      </c>
    </row>
    <row r="73" spans="2:23" ht="15" customHeight="1">
      <c r="B73" s="18" t="s">
        <v>82</v>
      </c>
      <c r="C73" s="7">
        <v>6.1</v>
      </c>
      <c r="D73" s="8">
        <v>6.283</v>
      </c>
      <c r="E73" s="8">
        <v>11.491</v>
      </c>
      <c r="F73" s="7">
        <v>16.3</v>
      </c>
      <c r="G73" s="8">
        <v>41.785</v>
      </c>
      <c r="H73" s="8">
        <v>46.854</v>
      </c>
      <c r="I73" s="8">
        <v>69.8</v>
      </c>
      <c r="J73" s="7">
        <v>87.7</v>
      </c>
      <c r="K73" s="7">
        <v>111.7</v>
      </c>
      <c r="L73" s="7">
        <v>113.2</v>
      </c>
      <c r="M73" s="7">
        <v>116.6</v>
      </c>
      <c r="N73" s="7">
        <v>117.1</v>
      </c>
      <c r="O73" s="7">
        <v>121.2</v>
      </c>
      <c r="P73" s="7">
        <v>132.3</v>
      </c>
      <c r="Q73" s="7">
        <v>103.5</v>
      </c>
      <c r="R73" s="2">
        <v>102.9</v>
      </c>
      <c r="S73" s="2">
        <v>105</v>
      </c>
      <c r="T73" s="7">
        <v>107.1</v>
      </c>
      <c r="U73" s="7">
        <v>110.1</v>
      </c>
      <c r="V73" s="7">
        <v>112.1</v>
      </c>
      <c r="W73" s="19">
        <v>119.1</v>
      </c>
    </row>
    <row r="74" spans="2:23" ht="15" customHeight="1">
      <c r="B74" s="18" t="s">
        <v>18</v>
      </c>
      <c r="C74" s="7">
        <v>4.1</v>
      </c>
      <c r="D74" s="8">
        <v>4.266</v>
      </c>
      <c r="E74" s="8">
        <v>6.984</v>
      </c>
      <c r="F74" s="7">
        <v>10.1</v>
      </c>
      <c r="G74" s="8">
        <v>19.261</v>
      </c>
      <c r="H74" s="8">
        <v>33.959</v>
      </c>
      <c r="I74" s="8">
        <v>45.1</v>
      </c>
      <c r="J74" s="7">
        <v>48.8</v>
      </c>
      <c r="K74" s="7">
        <v>56.2</v>
      </c>
      <c r="L74" s="7">
        <v>59.3</v>
      </c>
      <c r="M74" s="7">
        <v>68.1</v>
      </c>
      <c r="N74" s="7">
        <v>69</v>
      </c>
      <c r="O74" s="7">
        <v>75.5</v>
      </c>
      <c r="P74" s="7">
        <v>86.3</v>
      </c>
      <c r="Q74" s="7">
        <v>67.81096069476368</v>
      </c>
      <c r="R74" s="2">
        <v>67.4</v>
      </c>
      <c r="S74" s="2">
        <v>68.8</v>
      </c>
      <c r="T74" s="7">
        <v>70.2</v>
      </c>
      <c r="U74" s="7">
        <v>72.1</v>
      </c>
      <c r="V74" s="7">
        <v>73.6</v>
      </c>
      <c r="W74" s="19">
        <v>99.2</v>
      </c>
    </row>
    <row r="75" spans="2:23" ht="15" customHeight="1">
      <c r="B75" s="16" t="s">
        <v>72</v>
      </c>
      <c r="C75" s="7" t="s">
        <v>79</v>
      </c>
      <c r="D75" s="7" t="s">
        <v>79</v>
      </c>
      <c r="E75" s="7" t="s">
        <v>79</v>
      </c>
      <c r="F75" s="7" t="s">
        <v>79</v>
      </c>
      <c r="G75" s="7" t="s">
        <v>79</v>
      </c>
      <c r="H75" s="7" t="s">
        <v>79</v>
      </c>
      <c r="I75" s="7" t="s">
        <v>79</v>
      </c>
      <c r="J75" s="7" t="s">
        <v>79</v>
      </c>
      <c r="K75" s="7" t="s">
        <v>79</v>
      </c>
      <c r="L75" s="7" t="s">
        <v>79</v>
      </c>
      <c r="M75" s="7" t="s">
        <v>79</v>
      </c>
      <c r="N75" s="7" t="s">
        <v>79</v>
      </c>
      <c r="O75" s="7" t="s">
        <v>79</v>
      </c>
      <c r="P75" s="7" t="s">
        <v>79</v>
      </c>
      <c r="Q75" s="7" t="s">
        <v>79</v>
      </c>
      <c r="R75" s="7" t="s">
        <v>79</v>
      </c>
      <c r="S75" s="7" t="s">
        <v>79</v>
      </c>
      <c r="T75" s="7" t="s">
        <v>79</v>
      </c>
      <c r="U75" s="7" t="s">
        <v>79</v>
      </c>
      <c r="V75" s="6">
        <v>22.6</v>
      </c>
      <c r="W75" s="17">
        <v>33.5</v>
      </c>
    </row>
    <row r="76" spans="2:23" ht="15" customHeight="1">
      <c r="B76" s="18" t="s">
        <v>73</v>
      </c>
      <c r="C76" s="7" t="s">
        <v>79</v>
      </c>
      <c r="D76" s="7" t="s">
        <v>79</v>
      </c>
      <c r="E76" s="7" t="s">
        <v>79</v>
      </c>
      <c r="F76" s="7" t="s">
        <v>79</v>
      </c>
      <c r="G76" s="7" t="s">
        <v>79</v>
      </c>
      <c r="H76" s="7" t="s">
        <v>79</v>
      </c>
      <c r="I76" s="7" t="s">
        <v>79</v>
      </c>
      <c r="J76" s="7" t="s">
        <v>79</v>
      </c>
      <c r="K76" s="7" t="s">
        <v>79</v>
      </c>
      <c r="L76" s="7" t="s">
        <v>79</v>
      </c>
      <c r="M76" s="7" t="s">
        <v>79</v>
      </c>
      <c r="N76" s="7" t="s">
        <v>79</v>
      </c>
      <c r="O76" s="7" t="s">
        <v>79</v>
      </c>
      <c r="P76" s="7" t="s">
        <v>79</v>
      </c>
      <c r="Q76" s="7" t="s">
        <v>79</v>
      </c>
      <c r="R76" s="7" t="s">
        <v>79</v>
      </c>
      <c r="S76" s="7" t="s">
        <v>79</v>
      </c>
      <c r="T76" s="7" t="s">
        <v>79</v>
      </c>
      <c r="U76" s="7" t="s">
        <v>79</v>
      </c>
      <c r="V76" s="7">
        <v>5.6</v>
      </c>
      <c r="W76" s="19">
        <v>3.7</v>
      </c>
    </row>
    <row r="77" spans="2:23" ht="15" customHeight="1">
      <c r="B77" s="18" t="s">
        <v>74</v>
      </c>
      <c r="C77" s="7" t="s">
        <v>79</v>
      </c>
      <c r="D77" s="7" t="s">
        <v>79</v>
      </c>
      <c r="E77" s="7" t="s">
        <v>79</v>
      </c>
      <c r="F77" s="7" t="s">
        <v>79</v>
      </c>
      <c r="G77" s="7" t="s">
        <v>79</v>
      </c>
      <c r="H77" s="7" t="s">
        <v>79</v>
      </c>
      <c r="I77" s="7" t="s">
        <v>79</v>
      </c>
      <c r="J77" s="7" t="s">
        <v>79</v>
      </c>
      <c r="K77" s="7" t="s">
        <v>79</v>
      </c>
      <c r="L77" s="7" t="s">
        <v>79</v>
      </c>
      <c r="M77" s="7" t="s">
        <v>79</v>
      </c>
      <c r="N77" s="7" t="s">
        <v>79</v>
      </c>
      <c r="O77" s="7" t="s">
        <v>79</v>
      </c>
      <c r="P77" s="7" t="s">
        <v>79</v>
      </c>
      <c r="Q77" s="7" t="s">
        <v>79</v>
      </c>
      <c r="R77" s="7" t="s">
        <v>79</v>
      </c>
      <c r="S77" s="7" t="s">
        <v>79</v>
      </c>
      <c r="T77" s="7" t="s">
        <v>79</v>
      </c>
      <c r="U77" s="7" t="s">
        <v>79</v>
      </c>
      <c r="V77" s="7">
        <v>4.7</v>
      </c>
      <c r="W77" s="19">
        <v>8.9</v>
      </c>
    </row>
    <row r="78" spans="2:23" ht="15" customHeight="1">
      <c r="B78" s="18" t="s">
        <v>75</v>
      </c>
      <c r="C78" s="7" t="s">
        <v>79</v>
      </c>
      <c r="D78" s="7" t="s">
        <v>79</v>
      </c>
      <c r="E78" s="7" t="s">
        <v>79</v>
      </c>
      <c r="F78" s="7" t="s">
        <v>79</v>
      </c>
      <c r="G78" s="7" t="s">
        <v>79</v>
      </c>
      <c r="H78" s="7" t="s">
        <v>79</v>
      </c>
      <c r="I78" s="7" t="s">
        <v>79</v>
      </c>
      <c r="J78" s="7" t="s">
        <v>79</v>
      </c>
      <c r="K78" s="7" t="s">
        <v>79</v>
      </c>
      <c r="L78" s="7" t="s">
        <v>79</v>
      </c>
      <c r="M78" s="7" t="s">
        <v>79</v>
      </c>
      <c r="N78" s="7" t="s">
        <v>79</v>
      </c>
      <c r="O78" s="7" t="s">
        <v>79</v>
      </c>
      <c r="P78" s="7" t="s">
        <v>79</v>
      </c>
      <c r="Q78" s="7" t="s">
        <v>79</v>
      </c>
      <c r="R78" s="7" t="s">
        <v>79</v>
      </c>
      <c r="S78" s="7" t="s">
        <v>79</v>
      </c>
      <c r="T78" s="7" t="s">
        <v>79</v>
      </c>
      <c r="U78" s="7" t="s">
        <v>79</v>
      </c>
      <c r="V78" s="7">
        <v>4</v>
      </c>
      <c r="W78" s="19">
        <v>4.1</v>
      </c>
    </row>
    <row r="79" spans="2:23" ht="15" customHeight="1">
      <c r="B79" s="18" t="s">
        <v>76</v>
      </c>
      <c r="C79" s="7" t="s">
        <v>79</v>
      </c>
      <c r="D79" s="7" t="s">
        <v>79</v>
      </c>
      <c r="E79" s="7" t="s">
        <v>79</v>
      </c>
      <c r="F79" s="7" t="s">
        <v>79</v>
      </c>
      <c r="G79" s="7" t="s">
        <v>79</v>
      </c>
      <c r="H79" s="7" t="s">
        <v>79</v>
      </c>
      <c r="I79" s="7" t="s">
        <v>79</v>
      </c>
      <c r="J79" s="7" t="s">
        <v>79</v>
      </c>
      <c r="K79" s="7" t="s">
        <v>79</v>
      </c>
      <c r="L79" s="7" t="s">
        <v>79</v>
      </c>
      <c r="M79" s="7" t="s">
        <v>79</v>
      </c>
      <c r="N79" s="7" t="s">
        <v>79</v>
      </c>
      <c r="O79" s="7" t="s">
        <v>79</v>
      </c>
      <c r="P79" s="7" t="s">
        <v>79</v>
      </c>
      <c r="Q79" s="7" t="s">
        <v>79</v>
      </c>
      <c r="R79" s="7" t="s">
        <v>79</v>
      </c>
      <c r="S79" s="7" t="s">
        <v>79</v>
      </c>
      <c r="T79" s="7" t="s">
        <v>79</v>
      </c>
      <c r="U79" s="7" t="s">
        <v>79</v>
      </c>
      <c r="V79" s="7">
        <v>4.7</v>
      </c>
      <c r="W79" s="19">
        <v>10.6</v>
      </c>
    </row>
    <row r="80" spans="2:23" ht="15" customHeight="1">
      <c r="B80" s="18" t="s">
        <v>77</v>
      </c>
      <c r="C80" s="7" t="s">
        <v>79</v>
      </c>
      <c r="D80" s="7" t="s">
        <v>79</v>
      </c>
      <c r="E80" s="7" t="s">
        <v>79</v>
      </c>
      <c r="F80" s="7" t="s">
        <v>79</v>
      </c>
      <c r="G80" s="7" t="s">
        <v>79</v>
      </c>
      <c r="H80" s="7" t="s">
        <v>79</v>
      </c>
      <c r="I80" s="7" t="s">
        <v>79</v>
      </c>
      <c r="J80" s="7" t="s">
        <v>79</v>
      </c>
      <c r="K80" s="7" t="s">
        <v>79</v>
      </c>
      <c r="L80" s="7" t="s">
        <v>79</v>
      </c>
      <c r="M80" s="7" t="s">
        <v>79</v>
      </c>
      <c r="N80" s="7" t="s">
        <v>79</v>
      </c>
      <c r="O80" s="7" t="s">
        <v>79</v>
      </c>
      <c r="P80" s="7" t="s">
        <v>79</v>
      </c>
      <c r="Q80" s="7" t="s">
        <v>79</v>
      </c>
      <c r="R80" s="7" t="s">
        <v>79</v>
      </c>
      <c r="S80" s="7" t="s">
        <v>79</v>
      </c>
      <c r="T80" s="7" t="s">
        <v>79</v>
      </c>
      <c r="U80" s="7" t="s">
        <v>79</v>
      </c>
      <c r="V80" s="7">
        <v>3.6</v>
      </c>
      <c r="W80" s="19">
        <v>6.2</v>
      </c>
    </row>
    <row r="81" spans="2:23" ht="15" customHeight="1">
      <c r="B81" s="16" t="s">
        <v>78</v>
      </c>
      <c r="C81" s="6">
        <f>C82+C83+C84+C85+C86</f>
        <v>20.1</v>
      </c>
      <c r="D81" s="6">
        <f aca="true" t="shared" si="5" ref="D81:T81">D82+D83+D84+D85+D86</f>
        <v>30.19</v>
      </c>
      <c r="E81" s="6">
        <f t="shared" si="5"/>
        <v>45.879000000000005</v>
      </c>
      <c r="F81" s="6">
        <f t="shared" si="5"/>
        <v>62.5</v>
      </c>
      <c r="G81" s="6">
        <f t="shared" si="5"/>
        <v>128.682</v>
      </c>
      <c r="H81" s="6">
        <f t="shared" si="5"/>
        <v>155.697</v>
      </c>
      <c r="I81" s="6">
        <f t="shared" si="5"/>
        <v>195.204</v>
      </c>
      <c r="J81" s="6">
        <f t="shared" si="5"/>
        <v>267.3</v>
      </c>
      <c r="K81" s="6">
        <f t="shared" si="5"/>
        <v>321.3</v>
      </c>
      <c r="L81" s="6">
        <f t="shared" si="5"/>
        <v>327.7</v>
      </c>
      <c r="M81" s="6">
        <f t="shared" si="5"/>
        <v>349.6</v>
      </c>
      <c r="N81" s="6">
        <f t="shared" si="5"/>
        <v>351.9</v>
      </c>
      <c r="O81" s="6">
        <f t="shared" si="5"/>
        <v>370.5</v>
      </c>
      <c r="P81" s="6">
        <f t="shared" si="5"/>
        <v>410.1</v>
      </c>
      <c r="Q81" s="6">
        <f t="shared" si="5"/>
        <v>387.1</v>
      </c>
      <c r="R81" s="6">
        <f t="shared" si="5"/>
        <v>384.8</v>
      </c>
      <c r="S81" s="6">
        <f t="shared" si="5"/>
        <v>392.5</v>
      </c>
      <c r="T81" s="6">
        <f t="shared" si="5"/>
        <v>400.4</v>
      </c>
      <c r="U81" s="6">
        <v>405.1</v>
      </c>
      <c r="V81" s="6">
        <v>403.7</v>
      </c>
      <c r="W81" s="17">
        <v>407.8</v>
      </c>
    </row>
    <row r="82" spans="2:23" ht="15" customHeight="1">
      <c r="B82" s="18" t="s">
        <v>53</v>
      </c>
      <c r="C82" s="7">
        <v>1.2</v>
      </c>
      <c r="D82" s="8">
        <v>6.574</v>
      </c>
      <c r="E82" s="8">
        <v>10.444</v>
      </c>
      <c r="F82" s="7">
        <v>13.5</v>
      </c>
      <c r="G82" s="8">
        <v>36.684</v>
      </c>
      <c r="H82" s="8">
        <v>36.291</v>
      </c>
      <c r="I82" s="8">
        <v>44.112</v>
      </c>
      <c r="J82" s="7">
        <v>60.6</v>
      </c>
      <c r="K82" s="7">
        <v>77.3</v>
      </c>
      <c r="L82" s="7">
        <v>79.3</v>
      </c>
      <c r="M82" s="7">
        <v>81.5</v>
      </c>
      <c r="N82" s="7">
        <v>82.1</v>
      </c>
      <c r="O82" s="7">
        <v>85.1</v>
      </c>
      <c r="P82" s="7">
        <v>93.7</v>
      </c>
      <c r="Q82" s="7">
        <v>93</v>
      </c>
      <c r="R82" s="2">
        <v>92.4</v>
      </c>
      <c r="S82" s="2">
        <v>94.4</v>
      </c>
      <c r="T82" s="8">
        <v>96.3</v>
      </c>
      <c r="U82" s="8">
        <v>86.8</v>
      </c>
      <c r="V82" s="8">
        <v>94</v>
      </c>
      <c r="W82" s="20">
        <v>88.4</v>
      </c>
    </row>
    <row r="83" spans="2:23" ht="15" customHeight="1">
      <c r="B83" s="18" t="s">
        <v>32</v>
      </c>
      <c r="C83" s="7">
        <v>2.8</v>
      </c>
      <c r="D83" s="8">
        <v>3.626</v>
      </c>
      <c r="E83" s="8">
        <v>5.636</v>
      </c>
      <c r="F83" s="7">
        <v>8</v>
      </c>
      <c r="G83" s="8">
        <v>21.12</v>
      </c>
      <c r="H83" s="8">
        <v>29.741</v>
      </c>
      <c r="I83" s="8">
        <v>39.4</v>
      </c>
      <c r="J83" s="7">
        <v>43</v>
      </c>
      <c r="K83" s="7">
        <v>55.3</v>
      </c>
      <c r="L83" s="7">
        <v>56.7</v>
      </c>
      <c r="M83" s="7">
        <v>63.5</v>
      </c>
      <c r="N83" s="7">
        <v>63.6</v>
      </c>
      <c r="O83" s="7">
        <v>67.5</v>
      </c>
      <c r="P83" s="7">
        <v>73.4</v>
      </c>
      <c r="Q83" s="7">
        <v>68.9</v>
      </c>
      <c r="R83" s="2">
        <v>68.5</v>
      </c>
      <c r="S83" s="2">
        <v>69.5</v>
      </c>
      <c r="T83" s="8">
        <v>70.9</v>
      </c>
      <c r="U83" s="8">
        <v>82.9</v>
      </c>
      <c r="V83" s="8">
        <v>77.4</v>
      </c>
      <c r="W83" s="20">
        <v>80.4</v>
      </c>
    </row>
    <row r="84" spans="2:23" ht="15" customHeight="1">
      <c r="B84" s="18" t="s">
        <v>34</v>
      </c>
      <c r="C84" s="7">
        <v>4.9</v>
      </c>
      <c r="D84" s="8">
        <v>7.196</v>
      </c>
      <c r="E84" s="8">
        <v>9.683</v>
      </c>
      <c r="F84" s="7">
        <v>13.1</v>
      </c>
      <c r="G84" s="8">
        <v>21.386</v>
      </c>
      <c r="H84" s="8">
        <v>24.041</v>
      </c>
      <c r="I84" s="8">
        <v>28.004</v>
      </c>
      <c r="J84" s="7">
        <v>42.6</v>
      </c>
      <c r="K84" s="7">
        <v>47.5</v>
      </c>
      <c r="L84" s="7">
        <v>48.5</v>
      </c>
      <c r="M84" s="7">
        <v>52.4</v>
      </c>
      <c r="N84" s="7">
        <v>53.4</v>
      </c>
      <c r="O84" s="7">
        <v>54.6</v>
      </c>
      <c r="P84" s="7">
        <v>65.8</v>
      </c>
      <c r="Q84" s="7">
        <v>64.8</v>
      </c>
      <c r="R84" s="2">
        <v>64.4</v>
      </c>
      <c r="S84" s="2">
        <v>65.8</v>
      </c>
      <c r="T84" s="8">
        <v>67.1</v>
      </c>
      <c r="U84" s="8">
        <v>64.7</v>
      </c>
      <c r="V84" s="8">
        <v>61.3</v>
      </c>
      <c r="W84" s="20">
        <v>63.3</v>
      </c>
    </row>
    <row r="85" spans="2:23" ht="15" customHeight="1">
      <c r="B85" s="18" t="s">
        <v>38</v>
      </c>
      <c r="C85" s="7">
        <v>2.6</v>
      </c>
      <c r="D85" s="8">
        <v>3.966</v>
      </c>
      <c r="E85" s="8">
        <v>6.355</v>
      </c>
      <c r="F85" s="7">
        <v>9</v>
      </c>
      <c r="G85" s="8">
        <v>13.321</v>
      </c>
      <c r="H85" s="8">
        <v>24.473</v>
      </c>
      <c r="I85" s="8">
        <v>28.988</v>
      </c>
      <c r="J85" s="7">
        <v>45.8</v>
      </c>
      <c r="K85" s="7">
        <v>47.4</v>
      </c>
      <c r="L85" s="7">
        <v>47.6</v>
      </c>
      <c r="M85" s="7">
        <v>48.6</v>
      </c>
      <c r="N85" s="7">
        <v>48.7</v>
      </c>
      <c r="O85" s="7">
        <v>54.2</v>
      </c>
      <c r="P85" s="7">
        <v>62.1</v>
      </c>
      <c r="Q85" s="7">
        <v>53.6</v>
      </c>
      <c r="R85" s="2">
        <v>53.3</v>
      </c>
      <c r="S85" s="2">
        <v>54.4</v>
      </c>
      <c r="T85" s="8">
        <v>55.5</v>
      </c>
      <c r="U85" s="8">
        <v>58.1</v>
      </c>
      <c r="V85" s="8">
        <v>54.2</v>
      </c>
      <c r="W85" s="20">
        <v>55.3</v>
      </c>
    </row>
    <row r="86" spans="2:23" ht="15" customHeight="1" thickBot="1">
      <c r="B86" s="24" t="s">
        <v>41</v>
      </c>
      <c r="C86" s="25">
        <v>8.6</v>
      </c>
      <c r="D86" s="26">
        <v>8.828</v>
      </c>
      <c r="E86" s="26">
        <v>13.761</v>
      </c>
      <c r="F86" s="25">
        <v>18.9</v>
      </c>
      <c r="G86" s="26">
        <v>36.171</v>
      </c>
      <c r="H86" s="26">
        <v>41.151</v>
      </c>
      <c r="I86" s="26">
        <v>54.7</v>
      </c>
      <c r="J86" s="25">
        <v>75.3</v>
      </c>
      <c r="K86" s="25">
        <v>93.8</v>
      </c>
      <c r="L86" s="25">
        <v>95.6</v>
      </c>
      <c r="M86" s="25">
        <v>103.6</v>
      </c>
      <c r="N86" s="25">
        <v>104.1</v>
      </c>
      <c r="O86" s="25">
        <v>109.1</v>
      </c>
      <c r="P86" s="25">
        <v>115.1</v>
      </c>
      <c r="Q86" s="25">
        <v>106.8</v>
      </c>
      <c r="R86" s="27">
        <v>106.2</v>
      </c>
      <c r="S86" s="27">
        <v>108.4</v>
      </c>
      <c r="T86" s="26">
        <v>110.6</v>
      </c>
      <c r="U86" s="26">
        <v>112.6</v>
      </c>
      <c r="V86" s="26">
        <v>116.8</v>
      </c>
      <c r="W86" s="28">
        <v>120.4</v>
      </c>
    </row>
    <row r="87" spans="20:21" ht="15" customHeight="1">
      <c r="T87" s="5"/>
      <c r="U87" s="5"/>
    </row>
    <row r="88" spans="2:20" ht="15" customHeight="1">
      <c r="B88" s="41" t="s">
        <v>58</v>
      </c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</row>
    <row r="89" spans="2:10" ht="15" customHeight="1">
      <c r="B89" s="38"/>
      <c r="C89" s="38"/>
      <c r="D89" s="38"/>
      <c r="E89" s="38"/>
      <c r="F89" s="38"/>
      <c r="G89" s="38"/>
      <c r="H89" s="38"/>
      <c r="I89" s="38"/>
      <c r="J89" s="38"/>
    </row>
    <row r="90" spans="3:21" ht="15" customHeight="1"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</row>
    <row r="91" spans="3:21" ht="15"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</row>
    <row r="92" spans="3:21" ht="15"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</row>
    <row r="93" spans="3:21" ht="15"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</row>
    <row r="94" spans="3:21" ht="15"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</row>
    <row r="95" spans="3:21" ht="15"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</row>
    <row r="96" spans="3:21" ht="15"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</row>
    <row r="97" spans="3:21" ht="15"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</row>
    <row r="98" spans="3:21" ht="15"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</row>
    <row r="99" spans="3:21" ht="15"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</row>
    <row r="100" spans="3:21" ht="15"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</row>
  </sheetData>
  <sheetProtection/>
  <mergeCells count="4">
    <mergeCell ref="B89:J89"/>
    <mergeCell ref="B2:T2"/>
    <mergeCell ref="B4:T4"/>
    <mergeCell ref="B88:T8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Nigarm</dc:creator>
  <cp:keywords/>
  <dc:description/>
  <cp:lastModifiedBy>User</cp:lastModifiedBy>
  <dcterms:created xsi:type="dcterms:W3CDTF">2010-07-09T06:41:56Z</dcterms:created>
  <dcterms:modified xsi:type="dcterms:W3CDTF">2023-08-11T11:24:47Z</dcterms:modified>
  <cp:category/>
  <cp:version/>
  <cp:contentType/>
  <cp:contentStatus/>
</cp:coreProperties>
</file>