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4" sheetId="1" r:id="rId1"/>
  </sheets>
  <externalReferences>
    <externalReference r:id="rId4"/>
  </externalReferences>
  <definedNames>
    <definedName name="а65536">'[1]ctr51'!#REF!</definedName>
    <definedName name="ф65536">'[1]ctr51'!$A:$XFD</definedName>
  </definedNames>
  <calcPr fullCalcOnLoad="1"/>
</workbook>
</file>

<file path=xl/sharedStrings.xml><?xml version="1.0" encoding="utf-8"?>
<sst xmlns="http://schemas.openxmlformats.org/spreadsheetml/2006/main" count="119" uniqueCount="27">
  <si>
    <t xml:space="preserve">Cəmi </t>
  </si>
  <si>
    <t xml:space="preserve">Dövlət sektoru  </t>
  </si>
  <si>
    <t xml:space="preserve">Sahibkarlıq sektoru </t>
  </si>
  <si>
    <t xml:space="preserve">Ali təhsil sektoru  </t>
  </si>
  <si>
    <t>Tədqiqat və işləmələrə çəkilən daxili xərclər - cəmi</t>
  </si>
  <si>
    <t xml:space="preserve"> tədqiqat və  işləmələrə çəkilən  əsaslı xərclər </t>
  </si>
  <si>
    <t>Tədqiqat və işləmələrə çəkilən daxili xərclər - cəmi, min manat</t>
  </si>
  <si>
    <t xml:space="preserve"> tədqiqat və  işləmələrə çəkilən  daxili cari  xərclər</t>
  </si>
  <si>
    <t xml:space="preserve"> tədqiqat və  işləmələrə çəkilən  əsaslı xərclər</t>
  </si>
  <si>
    <t xml:space="preserve"> tədqiqat və  işləmələrə çəkilən  daxili cari   xərclər</t>
  </si>
  <si>
    <t xml:space="preserve"> tədqiqat və  işləmələrə çəkilən   əsaslı xərclər </t>
  </si>
  <si>
    <t xml:space="preserve">Tədqiqat və işləmələrə çəkilən daxili xərclər -cəmi, min manat </t>
  </si>
  <si>
    <t xml:space="preserve"> tədqiqat və  işləmələrə çəkilən daxili cari  xərclər </t>
  </si>
  <si>
    <t>-</t>
  </si>
  <si>
    <t>sosial sığortaya</t>
  </si>
  <si>
    <t>torpaq sahələrinə</t>
  </si>
  <si>
    <t>sair əsaslı xərclərə</t>
  </si>
  <si>
    <t>avadanlıqlara</t>
  </si>
  <si>
    <t xml:space="preserve">digər maddi xərclərə </t>
  </si>
  <si>
    <t xml:space="preserve">digər cari xərclərə </t>
  </si>
  <si>
    <t xml:space="preserve">digər  maddi xərclərə </t>
  </si>
  <si>
    <t xml:space="preserve">binalara    </t>
  </si>
  <si>
    <t>2.6.4. Tədqiqat və işləmələrə çəkilən daxili xərclərin sektorlar üzrə bölgüsü</t>
  </si>
  <si>
    <t xml:space="preserve">onlardan: </t>
  </si>
  <si>
    <t xml:space="preserve">əmək haqqına   </t>
  </si>
  <si>
    <t xml:space="preserve">sosial sığortaya  </t>
  </si>
  <si>
    <t xml:space="preserve">o cümlədən: </t>
  </si>
</sst>
</file>

<file path=xl/styles.xml><?xml version="1.0" encoding="utf-8"?>
<styleSheet xmlns="http://schemas.openxmlformats.org/spreadsheetml/2006/main">
  <numFmts count="6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\ ###.0"/>
    <numFmt numFmtId="198" formatCode="0.000"/>
    <numFmt numFmtId="199" formatCode="0.00000"/>
    <numFmt numFmtId="200" formatCode="0.0000"/>
    <numFmt numFmtId="201" formatCode="0.0000000000"/>
    <numFmt numFmtId="202" formatCode="0.00000000000"/>
    <numFmt numFmtId="203" formatCode="0.000000000"/>
    <numFmt numFmtId="204" formatCode="0.00000000"/>
    <numFmt numFmtId="205" formatCode="0.0000000"/>
    <numFmt numFmtId="206" formatCode="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Ђ-2]\ #,##0.00_);[Red]\([$Ђ-2]\ #,##0.00\)"/>
    <numFmt numFmtId="212" formatCode="##\ ###"/>
    <numFmt numFmtId="213" formatCode="##\ ###.#"/>
    <numFmt numFmtId="214" formatCode="##\ ###.0"/>
    <numFmt numFmtId="215" formatCode="[$-409]h:mm:ss\ AM/PM"/>
    <numFmt numFmtId="216" formatCode="0.0%"/>
    <numFmt numFmtId="217" formatCode="###\ ###.#"/>
    <numFmt numFmtId="218" formatCode="####\ ###.#"/>
    <numFmt numFmtId="219" formatCode="#####\ ###.#"/>
    <numFmt numFmtId="220" formatCode="######\ ###.#"/>
    <numFmt numFmtId="221" formatCode="#######\ ###.#"/>
    <numFmt numFmtId="222" formatCode="########\ ###.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6.3"/>
      <color indexed="8"/>
      <name val="Arial AzLat"/>
      <family val="0"/>
    </font>
    <font>
      <sz val="3.5"/>
      <color indexed="8"/>
      <name val="Arial"/>
      <family val="0"/>
    </font>
    <font>
      <sz val="2.75"/>
      <color indexed="8"/>
      <name val="Arial"/>
      <family val="0"/>
    </font>
    <font>
      <sz val="1.7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Arial"/>
      <family val="0"/>
    </font>
    <font>
      <b/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3" fillId="0" borderId="12" xfId="0" applyNumberFormat="1" applyFont="1" applyFill="1" applyBorder="1" applyAlignment="1">
      <alignment horizontal="right"/>
    </xf>
    <xf numFmtId="197" fontId="5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97" fontId="3" fillId="0" borderId="12" xfId="0" applyNumberFormat="1" applyFont="1" applyBorder="1" applyAlignment="1">
      <alignment horizontal="right"/>
    </xf>
    <xf numFmtId="197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5" fillId="0" borderId="12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97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97" fontId="3" fillId="0" borderId="15" xfId="0" applyNumberFormat="1" applyFont="1" applyFill="1" applyBorder="1" applyAlignment="1">
      <alignment horizontal="right"/>
    </xf>
    <xf numFmtId="197" fontId="5" fillId="0" borderId="15" xfId="0" applyNumberFormat="1" applyFont="1" applyFill="1" applyBorder="1" applyAlignment="1">
      <alignment horizontal="right"/>
    </xf>
    <xf numFmtId="196" fontId="5" fillId="0" borderId="15" xfId="0" applyNumberFormat="1" applyFont="1" applyFill="1" applyBorder="1" applyAlignment="1">
      <alignment horizontal="right"/>
    </xf>
    <xf numFmtId="196" fontId="5" fillId="0" borderId="16" xfId="0" applyNumberFormat="1" applyFont="1" applyFill="1" applyBorder="1" applyAlignment="1">
      <alignment horizontal="right"/>
    </xf>
    <xf numFmtId="197" fontId="5" fillId="0" borderId="15" xfId="0" applyNumberFormat="1" applyFont="1" applyFill="1" applyBorder="1" applyAlignment="1">
      <alignment/>
    </xf>
    <xf numFmtId="197" fontId="5" fillId="0" borderId="17" xfId="0" applyNumberFormat="1" applyFont="1" applyFill="1" applyBorder="1" applyAlignment="1">
      <alignment/>
    </xf>
    <xf numFmtId="197" fontId="5" fillId="0" borderId="18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7" fontId="5" fillId="0" borderId="15" xfId="0" applyNumberFormat="1" applyFont="1" applyBorder="1" applyAlignment="1">
      <alignment/>
    </xf>
    <xf numFmtId="197" fontId="5" fillId="0" borderId="17" xfId="0" applyNumberFormat="1" applyFont="1" applyBorder="1" applyAlignment="1">
      <alignment/>
    </xf>
    <xf numFmtId="197" fontId="5" fillId="0" borderId="18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97" fontId="3" fillId="0" borderId="18" xfId="0" applyNumberFormat="1" applyFont="1" applyFill="1" applyBorder="1" applyAlignment="1">
      <alignment horizontal="right"/>
    </xf>
    <xf numFmtId="197" fontId="5" fillId="0" borderId="18" xfId="0" applyNumberFormat="1" applyFont="1" applyFill="1" applyBorder="1" applyAlignment="1">
      <alignment horizontal="right"/>
    </xf>
    <xf numFmtId="196" fontId="5" fillId="0" borderId="18" xfId="0" applyNumberFormat="1" applyFont="1" applyFill="1" applyBorder="1" applyAlignment="1">
      <alignment horizontal="right"/>
    </xf>
    <xf numFmtId="196" fontId="5" fillId="0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97" fontId="3" fillId="0" borderId="24" xfId="0" applyNumberFormat="1" applyFont="1" applyFill="1" applyBorder="1" applyAlignment="1">
      <alignment horizontal="right"/>
    </xf>
    <xf numFmtId="197" fontId="5" fillId="0" borderId="24" xfId="0" applyNumberFormat="1" applyFont="1" applyFill="1" applyBorder="1" applyAlignment="1">
      <alignment horizontal="right"/>
    </xf>
    <xf numFmtId="197" fontId="5" fillId="0" borderId="24" xfId="0" applyNumberFormat="1" applyFont="1" applyFill="1" applyBorder="1" applyAlignment="1">
      <alignment/>
    </xf>
    <xf numFmtId="196" fontId="5" fillId="0" borderId="24" xfId="0" applyNumberFormat="1" applyFont="1" applyFill="1" applyBorder="1" applyAlignment="1">
      <alignment horizontal="right"/>
    </xf>
    <xf numFmtId="196" fontId="5" fillId="0" borderId="25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197" fontId="5" fillId="0" borderId="1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197" fontId="5" fillId="0" borderId="24" xfId="0" applyNumberFormat="1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97" fontId="5" fillId="0" borderId="12" xfId="0" applyNumberFormat="1" applyFont="1" applyBorder="1" applyAlignment="1">
      <alignment/>
    </xf>
    <xf numFmtId="196" fontId="3" fillId="0" borderId="12" xfId="0" applyNumberFormat="1" applyFont="1" applyFill="1" applyBorder="1" applyAlignment="1">
      <alignment horizontal="right"/>
    </xf>
    <xf numFmtId="196" fontId="3" fillId="0" borderId="15" xfId="0" applyNumberFormat="1" applyFont="1" applyFill="1" applyBorder="1" applyAlignment="1">
      <alignment horizontal="right"/>
    </xf>
    <xf numFmtId="196" fontId="3" fillId="0" borderId="24" xfId="0" applyNumberFormat="1" applyFont="1" applyFill="1" applyBorder="1" applyAlignment="1">
      <alignment horizontal="right"/>
    </xf>
    <xf numFmtId="196" fontId="3" fillId="0" borderId="18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97" fontId="5" fillId="0" borderId="12" xfId="0" applyNumberFormat="1" applyFont="1" applyBorder="1" applyAlignment="1">
      <alignment horizontal="right"/>
    </xf>
    <xf numFmtId="197" fontId="5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v>1998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5"/>
              <c:pt idx="0">
                <c:v>ямяк щаггына</c:v>
              </c:pt>
              <c:pt idx="1">
                <c:v>сосиал сыьортайа</c:v>
              </c:pt>
              <c:pt idx="2">
                <c:v>аваданлыьа</c:v>
              </c:pt>
              <c:pt idx="3">
                <c:v>саир мадди хяржляря</c:v>
              </c:pt>
              <c:pt idx="4">
                <c:v>саир жари хяржляря</c:v>
              </c:pt>
            </c:strLit>
          </c:cat>
          <c:val>
            <c:numLit>
              <c:ptCount val="5"/>
              <c:pt idx="0">
                <c:v>61.7</c:v>
              </c:pt>
              <c:pt idx="1">
                <c:v>16.5</c:v>
              </c:pt>
              <c:pt idx="2">
                <c:v>6.6</c:v>
              </c:pt>
              <c:pt idx="3">
                <c:v>6.8</c:v>
              </c:pt>
              <c:pt idx="4">
                <c:v>8.4</c:v>
              </c:pt>
            </c:numLit>
          </c:val>
        </c:ser>
        <c:firstSliceAng val="25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2001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30"/>
      <c:depthPercent val="100"/>
      <c:rAngAx val="1"/>
    </c:view3D>
    <c:plotArea>
      <c:layout/>
      <c:pie3DChart>
        <c:varyColors val="1"/>
        <c:ser>
          <c:idx val="0"/>
          <c:order val="0"/>
          <c:tx>
            <c:v>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5"/>
              <c:pt idx="0">
                <c:v>ямяк щаггына</c:v>
              </c:pt>
              <c:pt idx="1">
                <c:v>сосиал сыьортайа</c:v>
              </c:pt>
              <c:pt idx="2">
                <c:v>аваданлыьа</c:v>
              </c:pt>
              <c:pt idx="3">
                <c:v>саир мадди хяржляря</c:v>
              </c:pt>
              <c:pt idx="4">
                <c:v>саир жари хяржляря</c:v>
              </c:pt>
            </c:strLit>
          </c:cat>
          <c:val>
            <c:numLit>
              <c:ptCount val="5"/>
              <c:pt idx="0">
                <c:v>61.6</c:v>
              </c:pt>
              <c:pt idx="1">
                <c:v>19.7</c:v>
              </c:pt>
              <c:pt idx="2">
                <c:v>3.2</c:v>
              </c:pt>
              <c:pt idx="3">
                <c:v>7.6</c:v>
              </c:pt>
              <c:pt idx="4">
                <c:v>7.9</c:v>
              </c:pt>
            </c:numLit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v>[1]sah254!#REF!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5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85800" y="481965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457575" y="4819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714375" y="4057650"/>
        <a:ext cx="2743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45757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345757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6" name="Text Box 11"/>
        <xdr:cNvSpPr txBox="1">
          <a:spLocks noChangeArrowheads="1"/>
        </xdr:cNvSpPr>
      </xdr:nvSpPr>
      <xdr:spPr>
        <a:xfrm>
          <a:off x="345757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6.140625" style="14" customWidth="1"/>
    <col min="3" max="7" width="12.8515625" style="14" customWidth="1"/>
    <col min="8" max="8" width="12.8515625" style="61" customWidth="1"/>
    <col min="9" max="15" width="12.8515625" style="14" customWidth="1"/>
    <col min="16" max="16384" width="9.140625" style="14" customWidth="1"/>
  </cols>
  <sheetData>
    <row r="2" spans="2:13" ht="15.75">
      <c r="B2" s="87" t="s">
        <v>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6" ht="15.75" thickBot="1">
      <c r="B3" s="1"/>
      <c r="C3" s="2"/>
      <c r="D3" s="2"/>
      <c r="E3" s="2"/>
      <c r="F3" s="2"/>
    </row>
    <row r="4" spans="2:15" ht="30" customHeight="1" thickBot="1">
      <c r="B4" s="26"/>
      <c r="C4" s="49">
        <v>2005</v>
      </c>
      <c r="D4" s="49">
        <v>2010</v>
      </c>
      <c r="E4" s="49">
        <v>2012</v>
      </c>
      <c r="F4" s="49">
        <v>2013</v>
      </c>
      <c r="G4" s="49">
        <v>2014</v>
      </c>
      <c r="H4" s="62">
        <v>2015</v>
      </c>
      <c r="I4" s="49">
        <v>2016</v>
      </c>
      <c r="J4" s="49">
        <v>2017</v>
      </c>
      <c r="K4" s="49">
        <v>2018</v>
      </c>
      <c r="L4" s="58">
        <v>2019</v>
      </c>
      <c r="M4" s="49">
        <v>2020</v>
      </c>
      <c r="N4" s="49">
        <v>2021</v>
      </c>
      <c r="O4" s="68">
        <v>2022</v>
      </c>
    </row>
    <row r="5" spans="2:15" ht="16.5" customHeight="1">
      <c r="B5" s="47" t="s">
        <v>0</v>
      </c>
      <c r="C5" s="48"/>
      <c r="D5" s="48"/>
      <c r="E5" s="48"/>
      <c r="F5" s="48"/>
      <c r="G5" s="48"/>
      <c r="H5" s="63"/>
      <c r="I5" s="48"/>
      <c r="J5" s="48"/>
      <c r="K5" s="48"/>
      <c r="L5" s="59"/>
      <c r="M5" s="59"/>
      <c r="N5" s="59"/>
      <c r="O5" s="60"/>
    </row>
    <row r="6" spans="2:15" ht="30" customHeight="1">
      <c r="B6" s="11" t="s">
        <v>11</v>
      </c>
      <c r="C6" s="19">
        <v>29042.2</v>
      </c>
      <c r="D6" s="19">
        <v>92778.2</v>
      </c>
      <c r="E6" s="19">
        <v>117347.1</v>
      </c>
      <c r="F6" s="19">
        <v>121968</v>
      </c>
      <c r="G6" s="71">
        <v>123804</v>
      </c>
      <c r="H6" s="71">
        <v>120943.6</v>
      </c>
      <c r="I6" s="71">
        <v>124721.3</v>
      </c>
      <c r="J6" s="72">
        <v>129871.8</v>
      </c>
      <c r="K6" s="71">
        <v>147468.3</v>
      </c>
      <c r="L6" s="73">
        <v>163890.4</v>
      </c>
      <c r="M6" s="73">
        <v>162452.5</v>
      </c>
      <c r="N6" s="73">
        <v>194197.3</v>
      </c>
      <c r="O6" s="74">
        <v>202676.9</v>
      </c>
    </row>
    <row r="7" spans="2:15" ht="16.5" customHeight="1">
      <c r="B7" s="39" t="s">
        <v>1</v>
      </c>
      <c r="C7" s="75"/>
      <c r="D7" s="75"/>
      <c r="E7" s="75"/>
      <c r="F7" s="75"/>
      <c r="G7" s="75"/>
      <c r="H7" s="76"/>
      <c r="I7" s="75"/>
      <c r="J7" s="75"/>
      <c r="K7" s="75"/>
      <c r="L7" s="75"/>
      <c r="M7" s="75"/>
      <c r="N7" s="77"/>
      <c r="O7" s="78"/>
    </row>
    <row r="8" spans="2:15" ht="30" customHeight="1">
      <c r="B8" s="12" t="s">
        <v>4</v>
      </c>
      <c r="C8" s="16">
        <v>21508.7</v>
      </c>
      <c r="D8" s="16">
        <v>68287.2</v>
      </c>
      <c r="E8" s="16">
        <v>97957.2</v>
      </c>
      <c r="F8" s="16">
        <v>104302.4</v>
      </c>
      <c r="G8" s="16">
        <f>G10+G17</f>
        <v>106634.60000000002</v>
      </c>
      <c r="H8" s="16">
        <v>104135.7</v>
      </c>
      <c r="I8" s="16">
        <v>106343.3</v>
      </c>
      <c r="J8" s="27">
        <v>108193.1</v>
      </c>
      <c r="K8" s="16">
        <v>125900.6</v>
      </c>
      <c r="L8" s="53">
        <v>134892</v>
      </c>
      <c r="M8" s="53">
        <v>139115.9</v>
      </c>
      <c r="N8" s="53">
        <v>158679.4</v>
      </c>
      <c r="O8" s="43">
        <v>157094.3</v>
      </c>
    </row>
    <row r="9" spans="2:15" ht="15" customHeight="1">
      <c r="B9" s="3" t="s">
        <v>26</v>
      </c>
      <c r="C9" s="50"/>
      <c r="D9" s="51"/>
      <c r="E9" s="51"/>
      <c r="F9" s="51"/>
      <c r="G9" s="51"/>
      <c r="H9" s="51"/>
      <c r="I9" s="51"/>
      <c r="J9" s="51"/>
      <c r="K9" s="51"/>
      <c r="L9" s="51"/>
      <c r="M9" s="65"/>
      <c r="N9" s="65"/>
      <c r="O9" s="52"/>
    </row>
    <row r="10" spans="2:15" ht="15" customHeight="1">
      <c r="B10" s="4" t="s">
        <v>12</v>
      </c>
      <c r="C10" s="17">
        <v>18959.9</v>
      </c>
      <c r="D10" s="17">
        <f>D12+D13+D14+D15+D16</f>
        <v>63337.1</v>
      </c>
      <c r="E10" s="17">
        <v>94659.1</v>
      </c>
      <c r="F10" s="17">
        <v>99911.8</v>
      </c>
      <c r="G10" s="17">
        <f>G12+G13+G14+G15+G16</f>
        <v>101897.40000000002</v>
      </c>
      <c r="H10" s="17">
        <v>102052.5</v>
      </c>
      <c r="I10" s="17">
        <v>103513.2</v>
      </c>
      <c r="J10" s="28">
        <v>106985.9</v>
      </c>
      <c r="K10" s="17">
        <v>123594.8</v>
      </c>
      <c r="L10" s="54">
        <v>132470.2</v>
      </c>
      <c r="M10" s="54">
        <v>137866</v>
      </c>
      <c r="N10" s="54">
        <v>156698</v>
      </c>
      <c r="O10" s="44">
        <v>155047.6</v>
      </c>
    </row>
    <row r="11" spans="2:15" ht="15" customHeight="1">
      <c r="B11" s="5" t="s">
        <v>23</v>
      </c>
      <c r="C11" s="31"/>
      <c r="D11" s="32"/>
      <c r="E11" s="32"/>
      <c r="F11" s="32"/>
      <c r="G11" s="32"/>
      <c r="H11" s="32"/>
      <c r="I11" s="32"/>
      <c r="J11" s="32"/>
      <c r="K11" s="32"/>
      <c r="L11" s="55"/>
      <c r="M11" s="55"/>
      <c r="N11" s="55"/>
      <c r="O11" s="33"/>
    </row>
    <row r="12" spans="2:15" ht="15" customHeight="1">
      <c r="B12" s="3" t="s">
        <v>24</v>
      </c>
      <c r="C12" s="17">
        <v>11316.1</v>
      </c>
      <c r="D12" s="17">
        <v>34589.9</v>
      </c>
      <c r="E12" s="17">
        <v>54293.8</v>
      </c>
      <c r="F12" s="17">
        <v>55763.2</v>
      </c>
      <c r="G12" s="17">
        <v>56998.8</v>
      </c>
      <c r="H12" s="17">
        <v>58482.3</v>
      </c>
      <c r="I12" s="17">
        <v>60188.5</v>
      </c>
      <c r="J12" s="28">
        <v>60411.1</v>
      </c>
      <c r="K12" s="17">
        <v>70505.6</v>
      </c>
      <c r="L12" s="54">
        <v>80713.7</v>
      </c>
      <c r="M12" s="54">
        <v>89743.7</v>
      </c>
      <c r="N12" s="54">
        <v>93125.1</v>
      </c>
      <c r="O12" s="44">
        <v>104579.5</v>
      </c>
    </row>
    <row r="13" spans="2:15" ht="15" customHeight="1">
      <c r="B13" s="3" t="s">
        <v>25</v>
      </c>
      <c r="C13" s="17">
        <v>2657.5</v>
      </c>
      <c r="D13" s="17">
        <v>8788.4</v>
      </c>
      <c r="E13" s="17">
        <v>11885.1</v>
      </c>
      <c r="F13" s="17">
        <v>11933.4</v>
      </c>
      <c r="G13" s="17">
        <v>12081.3</v>
      </c>
      <c r="H13" s="17">
        <v>12844.3</v>
      </c>
      <c r="I13" s="17">
        <v>13258.5</v>
      </c>
      <c r="J13" s="28">
        <v>13201.9</v>
      </c>
      <c r="K13" s="17">
        <v>15789.5</v>
      </c>
      <c r="L13" s="54">
        <v>17400.3</v>
      </c>
      <c r="M13" s="54">
        <v>20088.3</v>
      </c>
      <c r="N13" s="54">
        <v>22699</v>
      </c>
      <c r="O13" s="44">
        <v>25423.7</v>
      </c>
    </row>
    <row r="14" spans="2:15" ht="15" customHeight="1">
      <c r="B14" s="3" t="s">
        <v>17</v>
      </c>
      <c r="C14" s="17">
        <v>1231.4</v>
      </c>
      <c r="D14" s="17">
        <v>5123.7</v>
      </c>
      <c r="E14" s="17">
        <v>7717.3</v>
      </c>
      <c r="F14" s="17">
        <v>9974.3</v>
      </c>
      <c r="G14" s="17">
        <v>10123.1</v>
      </c>
      <c r="H14" s="17">
        <v>12417</v>
      </c>
      <c r="I14" s="17">
        <v>4857.7</v>
      </c>
      <c r="J14" s="28">
        <v>3612.3</v>
      </c>
      <c r="K14" s="17">
        <v>5523.8</v>
      </c>
      <c r="L14" s="54">
        <v>6416.6</v>
      </c>
      <c r="M14" s="54">
        <v>4404.8</v>
      </c>
      <c r="N14" s="54">
        <v>4187.4</v>
      </c>
      <c r="O14" s="44">
        <v>3708.4</v>
      </c>
    </row>
    <row r="15" spans="2:15" ht="15" customHeight="1">
      <c r="B15" s="3" t="s">
        <v>18</v>
      </c>
      <c r="C15" s="17">
        <v>1354.2</v>
      </c>
      <c r="D15" s="17">
        <v>6918</v>
      </c>
      <c r="E15" s="17">
        <v>5912.1</v>
      </c>
      <c r="F15" s="17">
        <v>4536.8</v>
      </c>
      <c r="G15" s="17">
        <v>4881.8</v>
      </c>
      <c r="H15" s="17">
        <v>3851</v>
      </c>
      <c r="I15" s="17">
        <v>12150.1</v>
      </c>
      <c r="J15" s="28">
        <v>4650</v>
      </c>
      <c r="K15" s="17">
        <v>5281.7</v>
      </c>
      <c r="L15" s="54">
        <v>5726.2</v>
      </c>
      <c r="M15" s="54">
        <v>5329.7</v>
      </c>
      <c r="N15" s="54">
        <v>5899.3</v>
      </c>
      <c r="O15" s="44">
        <v>8928.6</v>
      </c>
    </row>
    <row r="16" spans="2:15" ht="15" customHeight="1">
      <c r="B16" s="3" t="s">
        <v>19</v>
      </c>
      <c r="C16" s="17">
        <v>2400.7</v>
      </c>
      <c r="D16" s="17">
        <v>7917.1</v>
      </c>
      <c r="E16" s="17">
        <v>14850.8</v>
      </c>
      <c r="F16" s="17">
        <v>17704.1</v>
      </c>
      <c r="G16" s="17">
        <v>17812.4</v>
      </c>
      <c r="H16" s="17">
        <v>14457.9</v>
      </c>
      <c r="I16" s="17">
        <v>13058.4</v>
      </c>
      <c r="J16" s="28">
        <v>25110.6</v>
      </c>
      <c r="K16" s="17">
        <v>26494.2</v>
      </c>
      <c r="L16" s="54">
        <v>22213.4</v>
      </c>
      <c r="M16" s="54">
        <v>18299.5</v>
      </c>
      <c r="N16" s="54">
        <v>30787.2</v>
      </c>
      <c r="O16" s="44">
        <v>12407.4</v>
      </c>
    </row>
    <row r="17" spans="2:15" ht="15" customHeight="1">
      <c r="B17" s="4" t="s">
        <v>5</v>
      </c>
      <c r="C17" s="17">
        <v>2548.8</v>
      </c>
      <c r="D17" s="17">
        <f>D19+D20+D22</f>
        <v>4950.1</v>
      </c>
      <c r="E17" s="17">
        <v>3298.1</v>
      </c>
      <c r="F17" s="17">
        <v>4390.6</v>
      </c>
      <c r="G17" s="17">
        <v>4737.2</v>
      </c>
      <c r="H17" s="17">
        <v>2083.2</v>
      </c>
      <c r="I17" s="17">
        <v>2830.1</v>
      </c>
      <c r="J17" s="28">
        <v>1207.2</v>
      </c>
      <c r="K17" s="17">
        <v>2305.8</v>
      </c>
      <c r="L17" s="54">
        <v>2421.8</v>
      </c>
      <c r="M17" s="54">
        <v>1249.9</v>
      </c>
      <c r="N17" s="54">
        <v>1981.4</v>
      </c>
      <c r="O17" s="44">
        <v>2046.7</v>
      </c>
    </row>
    <row r="18" spans="2:15" ht="15" customHeight="1">
      <c r="B18" s="5" t="s">
        <v>23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55"/>
      <c r="N18" s="55"/>
      <c r="O18" s="33"/>
    </row>
    <row r="19" spans="2:15" ht="15" customHeight="1">
      <c r="B19" s="3" t="s">
        <v>21</v>
      </c>
      <c r="C19" s="17">
        <v>1209</v>
      </c>
      <c r="D19" s="17">
        <v>3240.6</v>
      </c>
      <c r="E19" s="17">
        <v>1861.1</v>
      </c>
      <c r="F19" s="17">
        <v>2067</v>
      </c>
      <c r="G19" s="17">
        <v>2294.3</v>
      </c>
      <c r="H19" s="17">
        <v>787.5</v>
      </c>
      <c r="I19" s="17">
        <v>537.3</v>
      </c>
      <c r="J19" s="28">
        <v>265.4</v>
      </c>
      <c r="K19" s="17">
        <v>521.8</v>
      </c>
      <c r="L19" s="54">
        <v>403.3</v>
      </c>
      <c r="M19" s="54">
        <v>48.5</v>
      </c>
      <c r="N19" s="54">
        <v>62.8</v>
      </c>
      <c r="O19" s="45" t="s">
        <v>13</v>
      </c>
    </row>
    <row r="20" spans="2:15" ht="15" customHeight="1">
      <c r="B20" s="3" t="s">
        <v>17</v>
      </c>
      <c r="C20" s="17">
        <v>140.6</v>
      </c>
      <c r="D20" s="17">
        <v>136.3</v>
      </c>
      <c r="E20" s="17">
        <v>551.6</v>
      </c>
      <c r="F20" s="17">
        <v>606.4</v>
      </c>
      <c r="G20" s="17">
        <v>666.4</v>
      </c>
      <c r="H20" s="17">
        <v>563</v>
      </c>
      <c r="I20" s="17">
        <v>1730.6</v>
      </c>
      <c r="J20" s="28">
        <v>220.8</v>
      </c>
      <c r="K20" s="17">
        <v>757.8</v>
      </c>
      <c r="L20" s="54">
        <v>1039.6</v>
      </c>
      <c r="M20" s="54">
        <v>223.8</v>
      </c>
      <c r="N20" s="54">
        <v>356.3</v>
      </c>
      <c r="O20" s="44">
        <v>533.6</v>
      </c>
    </row>
    <row r="21" spans="2:15" ht="15" customHeight="1">
      <c r="B21" s="3" t="s">
        <v>15</v>
      </c>
      <c r="C21" s="18">
        <v>0.1</v>
      </c>
      <c r="D21" s="17" t="s">
        <v>13</v>
      </c>
      <c r="E21" s="17">
        <v>4.7</v>
      </c>
      <c r="F21" s="17">
        <v>19.9</v>
      </c>
      <c r="G21" s="17">
        <v>21.8</v>
      </c>
      <c r="H21" s="17">
        <v>5</v>
      </c>
      <c r="I21" s="17">
        <v>4</v>
      </c>
      <c r="J21" s="29" t="s">
        <v>13</v>
      </c>
      <c r="K21" s="23">
        <v>19.9</v>
      </c>
      <c r="L21" s="56">
        <v>19.9</v>
      </c>
      <c r="M21" s="56" t="s">
        <v>13</v>
      </c>
      <c r="N21" s="56" t="s">
        <v>13</v>
      </c>
      <c r="O21" s="45" t="s">
        <v>13</v>
      </c>
    </row>
    <row r="22" spans="2:15" ht="15" customHeight="1">
      <c r="B22" s="13" t="s">
        <v>16</v>
      </c>
      <c r="C22" s="17">
        <v>1199.1</v>
      </c>
      <c r="D22" s="17">
        <v>1573.2</v>
      </c>
      <c r="E22" s="17">
        <v>880.7</v>
      </c>
      <c r="F22" s="17">
        <v>1697</v>
      </c>
      <c r="G22" s="17">
        <f>G17-G19-G20-G21</f>
        <v>1754.6999999999996</v>
      </c>
      <c r="H22" s="17">
        <v>727.7</v>
      </c>
      <c r="I22" s="17">
        <v>558.2</v>
      </c>
      <c r="J22" s="28">
        <v>721</v>
      </c>
      <c r="K22" s="17">
        <v>1006.3</v>
      </c>
      <c r="L22" s="54">
        <v>959</v>
      </c>
      <c r="M22" s="54">
        <v>977.6</v>
      </c>
      <c r="N22" s="54">
        <v>1562.3</v>
      </c>
      <c r="O22" s="44">
        <v>1513.1</v>
      </c>
    </row>
    <row r="23" spans="2:15" ht="16.5" customHeight="1">
      <c r="B23" s="34" t="s">
        <v>2</v>
      </c>
      <c r="C23" s="79"/>
      <c r="D23" s="75"/>
      <c r="E23" s="75"/>
      <c r="F23" s="75"/>
      <c r="G23" s="75"/>
      <c r="H23" s="76"/>
      <c r="I23" s="75"/>
      <c r="J23" s="75"/>
      <c r="K23" s="75"/>
      <c r="L23" s="75"/>
      <c r="M23" s="77"/>
      <c r="N23" s="77"/>
      <c r="O23" s="78"/>
    </row>
    <row r="24" spans="2:15" ht="30" customHeight="1">
      <c r="B24" s="11" t="s">
        <v>6</v>
      </c>
      <c r="C24" s="19">
        <v>5749.1</v>
      </c>
      <c r="D24" s="19">
        <v>17982.8</v>
      </c>
      <c r="E24" s="19">
        <v>14311</v>
      </c>
      <c r="F24" s="19">
        <v>12754.9</v>
      </c>
      <c r="G24" s="16">
        <v>12275.7</v>
      </c>
      <c r="H24" s="16">
        <v>6470.5</v>
      </c>
      <c r="I24" s="16">
        <v>6758.4</v>
      </c>
      <c r="J24" s="27">
        <v>10229.4</v>
      </c>
      <c r="K24" s="16">
        <v>3632.1</v>
      </c>
      <c r="L24" s="53">
        <v>6094.8</v>
      </c>
      <c r="M24" s="53">
        <v>5478.4</v>
      </c>
      <c r="N24" s="53">
        <v>5729.3</v>
      </c>
      <c r="O24" s="43">
        <v>3657</v>
      </c>
    </row>
    <row r="25" spans="2:15" ht="15" customHeight="1">
      <c r="B25" s="6" t="s">
        <v>26</v>
      </c>
      <c r="C25" s="40"/>
      <c r="D25" s="41"/>
      <c r="E25" s="41"/>
      <c r="F25" s="41"/>
      <c r="G25" s="41"/>
      <c r="H25" s="51"/>
      <c r="I25" s="41"/>
      <c r="J25" s="41"/>
      <c r="K25" s="41"/>
      <c r="L25" s="41"/>
      <c r="M25" s="66"/>
      <c r="N25" s="66"/>
      <c r="O25" s="42"/>
    </row>
    <row r="26" spans="2:15" ht="15" customHeight="1">
      <c r="B26" s="7" t="s">
        <v>7</v>
      </c>
      <c r="C26" s="20">
        <v>5734.9</v>
      </c>
      <c r="D26" s="20">
        <f>D28+D29+D30+D31+D32</f>
        <v>17970.8</v>
      </c>
      <c r="E26" s="20">
        <v>14069.4</v>
      </c>
      <c r="F26" s="20">
        <v>12153.8</v>
      </c>
      <c r="G26" s="17">
        <f>G28+G29+G30+G31+G32</f>
        <v>11674.8</v>
      </c>
      <c r="H26" s="17">
        <v>6297.1</v>
      </c>
      <c r="I26" s="17">
        <v>6191.5</v>
      </c>
      <c r="J26" s="28">
        <v>9640</v>
      </c>
      <c r="K26" s="17">
        <v>3535.9</v>
      </c>
      <c r="L26" s="54">
        <v>5999.6</v>
      </c>
      <c r="M26" s="54">
        <v>5370.8</v>
      </c>
      <c r="N26" s="17">
        <v>5614.5</v>
      </c>
      <c r="O26" s="44">
        <v>3548.9</v>
      </c>
    </row>
    <row r="27" spans="2:15" ht="15" customHeight="1">
      <c r="B27" s="8" t="s">
        <v>23</v>
      </c>
      <c r="C27" s="85"/>
      <c r="D27" s="85"/>
      <c r="E27" s="85"/>
      <c r="F27" s="85"/>
      <c r="G27" s="85"/>
      <c r="H27" s="85"/>
      <c r="I27" s="85"/>
      <c r="J27" s="86"/>
      <c r="K27" s="80"/>
      <c r="L27" s="81"/>
      <c r="M27" s="66"/>
      <c r="N27" s="69"/>
      <c r="O27" s="42"/>
    </row>
    <row r="28" spans="2:15" ht="15" customHeight="1">
      <c r="B28" s="6" t="s">
        <v>24</v>
      </c>
      <c r="C28" s="20">
        <v>3650.9</v>
      </c>
      <c r="D28" s="20">
        <v>12051.3</v>
      </c>
      <c r="E28" s="20">
        <v>6491.8</v>
      </c>
      <c r="F28" s="20">
        <v>6423.9</v>
      </c>
      <c r="G28" s="17">
        <v>6476.2</v>
      </c>
      <c r="H28" s="17">
        <v>3582.4</v>
      </c>
      <c r="I28" s="17">
        <v>3346.5</v>
      </c>
      <c r="J28" s="28">
        <v>5640.7</v>
      </c>
      <c r="K28" s="17">
        <v>2001.2</v>
      </c>
      <c r="L28" s="54">
        <v>3945</v>
      </c>
      <c r="M28" s="54">
        <v>3298.1</v>
      </c>
      <c r="N28" s="17">
        <v>3464.5</v>
      </c>
      <c r="O28" s="44">
        <v>2096.7</v>
      </c>
    </row>
    <row r="29" spans="2:15" ht="15" customHeight="1">
      <c r="B29" s="6" t="s">
        <v>14</v>
      </c>
      <c r="C29" s="20">
        <v>835.4</v>
      </c>
      <c r="D29" s="20">
        <v>2197.4</v>
      </c>
      <c r="E29" s="20">
        <v>1430.5</v>
      </c>
      <c r="F29" s="20">
        <v>1404.1</v>
      </c>
      <c r="G29" s="17">
        <v>1429.3</v>
      </c>
      <c r="H29" s="17">
        <v>795.3</v>
      </c>
      <c r="I29" s="17">
        <v>767</v>
      </c>
      <c r="J29" s="28">
        <v>1266.5</v>
      </c>
      <c r="K29" s="17">
        <v>448</v>
      </c>
      <c r="L29" s="54">
        <v>635</v>
      </c>
      <c r="M29" s="54">
        <v>520.9</v>
      </c>
      <c r="N29" s="17">
        <v>800.3</v>
      </c>
      <c r="O29" s="44">
        <v>491.2</v>
      </c>
    </row>
    <row r="30" spans="2:15" ht="15" customHeight="1">
      <c r="B30" s="6" t="s">
        <v>17</v>
      </c>
      <c r="C30" s="20">
        <v>369.8</v>
      </c>
      <c r="D30" s="20">
        <v>4.7</v>
      </c>
      <c r="E30" s="20">
        <v>681.5</v>
      </c>
      <c r="F30" s="20">
        <v>413.6</v>
      </c>
      <c r="G30" s="17">
        <v>368.8</v>
      </c>
      <c r="H30" s="17">
        <v>330</v>
      </c>
      <c r="I30" s="17">
        <v>414.2</v>
      </c>
      <c r="J30" s="28">
        <v>696.8</v>
      </c>
      <c r="K30" s="17">
        <v>218.3</v>
      </c>
      <c r="L30" s="54">
        <v>346.9</v>
      </c>
      <c r="M30" s="54">
        <v>229</v>
      </c>
      <c r="N30" s="17">
        <v>127.7</v>
      </c>
      <c r="O30" s="44">
        <v>233.4</v>
      </c>
    </row>
    <row r="31" spans="2:15" ht="15" customHeight="1">
      <c r="B31" s="6" t="s">
        <v>20</v>
      </c>
      <c r="C31" s="20">
        <v>84.9</v>
      </c>
      <c r="D31" s="20">
        <v>41</v>
      </c>
      <c r="E31" s="20">
        <v>3619.9</v>
      </c>
      <c r="F31" s="20">
        <v>2321.6</v>
      </c>
      <c r="G31" s="17">
        <v>2098.3</v>
      </c>
      <c r="H31" s="17">
        <v>792</v>
      </c>
      <c r="I31" s="17">
        <v>670.3</v>
      </c>
      <c r="J31" s="28">
        <v>583.6</v>
      </c>
      <c r="K31" s="17">
        <v>197.2</v>
      </c>
      <c r="L31" s="54">
        <v>316.3</v>
      </c>
      <c r="M31" s="54">
        <v>514.8</v>
      </c>
      <c r="N31" s="17">
        <v>257.7</v>
      </c>
      <c r="O31" s="44">
        <v>143.6</v>
      </c>
    </row>
    <row r="32" spans="2:15" ht="15" customHeight="1">
      <c r="B32" s="6" t="s">
        <v>19</v>
      </c>
      <c r="C32" s="20">
        <v>793.9</v>
      </c>
      <c r="D32" s="20">
        <v>3676.4</v>
      </c>
      <c r="E32" s="20">
        <v>1845.7</v>
      </c>
      <c r="F32" s="20">
        <v>1590.6</v>
      </c>
      <c r="G32" s="17">
        <v>1302.2</v>
      </c>
      <c r="H32" s="17">
        <v>797.4</v>
      </c>
      <c r="I32" s="17">
        <v>993.5</v>
      </c>
      <c r="J32" s="28">
        <v>1452.4</v>
      </c>
      <c r="K32" s="17">
        <v>671.2</v>
      </c>
      <c r="L32" s="54">
        <v>756.4</v>
      </c>
      <c r="M32" s="54">
        <v>808</v>
      </c>
      <c r="N32" s="17">
        <v>964.3</v>
      </c>
      <c r="O32" s="44">
        <v>584</v>
      </c>
    </row>
    <row r="33" spans="2:15" ht="15" customHeight="1">
      <c r="B33" s="9" t="s">
        <v>8</v>
      </c>
      <c r="C33" s="21">
        <v>14.2</v>
      </c>
      <c r="D33" s="22">
        <v>12</v>
      </c>
      <c r="E33" s="22">
        <v>241.6</v>
      </c>
      <c r="F33" s="22">
        <v>601.1</v>
      </c>
      <c r="G33" s="23">
        <f>G35+G36+G38</f>
        <v>600.9</v>
      </c>
      <c r="H33" s="23">
        <v>173.4</v>
      </c>
      <c r="I33" s="23">
        <v>566.9</v>
      </c>
      <c r="J33" s="29">
        <v>589.4</v>
      </c>
      <c r="K33" s="23">
        <v>96.2</v>
      </c>
      <c r="L33" s="56">
        <v>95.2</v>
      </c>
      <c r="M33" s="56">
        <v>107.6</v>
      </c>
      <c r="N33" s="23">
        <v>114.8</v>
      </c>
      <c r="O33" s="45">
        <v>108.1</v>
      </c>
    </row>
    <row r="34" spans="2:15" ht="15" customHeight="1">
      <c r="B34" s="8" t="s">
        <v>23</v>
      </c>
      <c r="C34" s="40"/>
      <c r="D34" s="41"/>
      <c r="E34" s="41"/>
      <c r="F34" s="41"/>
      <c r="G34" s="41"/>
      <c r="H34" s="51"/>
      <c r="I34" s="41"/>
      <c r="J34" s="41"/>
      <c r="K34" s="41"/>
      <c r="L34" s="41"/>
      <c r="M34" s="66"/>
      <c r="N34" s="69"/>
      <c r="O34" s="42"/>
    </row>
    <row r="35" spans="2:15" ht="15" customHeight="1">
      <c r="B35" s="6" t="s">
        <v>21</v>
      </c>
      <c r="C35" s="23" t="s">
        <v>13</v>
      </c>
      <c r="D35" s="23" t="s">
        <v>13</v>
      </c>
      <c r="E35" s="23">
        <v>2.1</v>
      </c>
      <c r="F35" s="23">
        <v>300.9</v>
      </c>
      <c r="G35" s="23">
        <v>303.7</v>
      </c>
      <c r="H35" s="23">
        <v>37.7</v>
      </c>
      <c r="I35" s="23">
        <v>25.2</v>
      </c>
      <c r="J35" s="29">
        <v>25.2</v>
      </c>
      <c r="K35" s="23" t="s">
        <v>13</v>
      </c>
      <c r="L35" s="56" t="s">
        <v>13</v>
      </c>
      <c r="M35" s="56" t="s">
        <v>13</v>
      </c>
      <c r="N35" s="23" t="s">
        <v>13</v>
      </c>
      <c r="O35" s="45" t="s">
        <v>13</v>
      </c>
    </row>
    <row r="36" spans="2:15" ht="15" customHeight="1">
      <c r="B36" s="6" t="s">
        <v>17</v>
      </c>
      <c r="C36" s="23">
        <v>9.9</v>
      </c>
      <c r="D36" s="23">
        <v>12</v>
      </c>
      <c r="E36" s="23">
        <v>160.1</v>
      </c>
      <c r="F36" s="23">
        <v>134.9</v>
      </c>
      <c r="G36" s="23">
        <v>130.5</v>
      </c>
      <c r="H36" s="23">
        <v>4.1</v>
      </c>
      <c r="I36" s="23">
        <v>310.1</v>
      </c>
      <c r="J36" s="29">
        <v>397.3</v>
      </c>
      <c r="K36" s="23" t="s">
        <v>13</v>
      </c>
      <c r="L36" s="56" t="s">
        <v>13</v>
      </c>
      <c r="M36" s="56" t="s">
        <v>13</v>
      </c>
      <c r="N36" s="23">
        <v>17.8</v>
      </c>
      <c r="O36" s="45" t="s">
        <v>13</v>
      </c>
    </row>
    <row r="37" spans="2:15" ht="15" customHeight="1">
      <c r="B37" s="6" t="s">
        <v>15</v>
      </c>
      <c r="C37" s="23">
        <v>4.3</v>
      </c>
      <c r="D37" s="22" t="s">
        <v>13</v>
      </c>
      <c r="E37" s="22" t="s">
        <v>13</v>
      </c>
      <c r="F37" s="22" t="s">
        <v>13</v>
      </c>
      <c r="G37" s="23" t="s">
        <v>13</v>
      </c>
      <c r="H37" s="23" t="s">
        <v>13</v>
      </c>
      <c r="I37" s="23">
        <v>19.9</v>
      </c>
      <c r="J37" s="29">
        <v>19.9</v>
      </c>
      <c r="K37" s="23" t="s">
        <v>13</v>
      </c>
      <c r="L37" s="56" t="s">
        <v>13</v>
      </c>
      <c r="M37" s="56" t="s">
        <v>13</v>
      </c>
      <c r="N37" s="23" t="s">
        <v>13</v>
      </c>
      <c r="O37" s="45" t="s">
        <v>13</v>
      </c>
    </row>
    <row r="38" spans="2:15" ht="15" customHeight="1">
      <c r="B38" s="6" t="s">
        <v>16</v>
      </c>
      <c r="C38" s="23" t="s">
        <v>13</v>
      </c>
      <c r="D38" s="23" t="s">
        <v>13</v>
      </c>
      <c r="E38" s="23">
        <v>79.4</v>
      </c>
      <c r="F38" s="23">
        <v>165.3</v>
      </c>
      <c r="G38" s="23">
        <v>166.7</v>
      </c>
      <c r="H38" s="23">
        <v>131.6</v>
      </c>
      <c r="I38" s="23">
        <v>211.7</v>
      </c>
      <c r="J38" s="29">
        <v>147</v>
      </c>
      <c r="K38" s="23">
        <v>96.2</v>
      </c>
      <c r="L38" s="56">
        <v>95.2</v>
      </c>
      <c r="M38" s="56">
        <v>107.6</v>
      </c>
      <c r="N38" s="23">
        <v>97</v>
      </c>
      <c r="O38" s="45">
        <v>108.1</v>
      </c>
    </row>
    <row r="39" spans="2:15" s="15" customFormat="1" ht="16.5" customHeight="1">
      <c r="B39" s="35" t="s">
        <v>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82"/>
      <c r="N39" s="83"/>
      <c r="O39" s="84"/>
    </row>
    <row r="40" spans="2:15" ht="15" customHeight="1">
      <c r="B40" s="11" t="s">
        <v>6</v>
      </c>
      <c r="C40" s="19">
        <v>1784.4</v>
      </c>
      <c r="D40" s="19">
        <v>6508.2</v>
      </c>
      <c r="E40" s="19">
        <v>5078.9</v>
      </c>
      <c r="F40" s="19">
        <v>4910.7</v>
      </c>
      <c r="G40" s="16">
        <v>4893.7</v>
      </c>
      <c r="H40" s="16">
        <v>10337.4</v>
      </c>
      <c r="I40" s="16">
        <v>11619.6</v>
      </c>
      <c r="J40" s="27">
        <v>11449.3</v>
      </c>
      <c r="K40" s="16">
        <v>17935.6</v>
      </c>
      <c r="L40" s="53">
        <v>22903.6</v>
      </c>
      <c r="M40" s="53">
        <v>17858.2</v>
      </c>
      <c r="N40" s="16">
        <v>29788.6</v>
      </c>
      <c r="O40" s="43">
        <v>41925.6</v>
      </c>
    </row>
    <row r="41" spans="2:15" ht="15" customHeight="1">
      <c r="B41" s="6" t="s">
        <v>26</v>
      </c>
      <c r="C41" s="36"/>
      <c r="D41" s="37"/>
      <c r="E41" s="37"/>
      <c r="F41" s="37"/>
      <c r="G41" s="37"/>
      <c r="H41" s="32"/>
      <c r="I41" s="37"/>
      <c r="J41" s="37"/>
      <c r="K41" s="37"/>
      <c r="L41" s="37"/>
      <c r="M41" s="67"/>
      <c r="N41" s="70"/>
      <c r="O41" s="38"/>
    </row>
    <row r="42" spans="2:15" ht="15" customHeight="1">
      <c r="B42" s="7" t="s">
        <v>9</v>
      </c>
      <c r="C42" s="20">
        <v>1773.3</v>
      </c>
      <c r="D42" s="20">
        <f>D44+D45+D46+D47+D48</f>
        <v>6508.2</v>
      </c>
      <c r="E42" s="20">
        <v>5078.9</v>
      </c>
      <c r="F42" s="20">
        <v>4910.7</v>
      </c>
      <c r="G42" s="17">
        <v>4893.7</v>
      </c>
      <c r="H42" s="17">
        <v>10293.7</v>
      </c>
      <c r="I42" s="17">
        <v>11077.6</v>
      </c>
      <c r="J42" s="28">
        <v>11371.1</v>
      </c>
      <c r="K42" s="17">
        <v>17867.2</v>
      </c>
      <c r="L42" s="54">
        <v>22830.1</v>
      </c>
      <c r="M42" s="54">
        <v>17744.9</v>
      </c>
      <c r="N42" s="17">
        <v>29674</v>
      </c>
      <c r="O42" s="44">
        <v>41708.1</v>
      </c>
    </row>
    <row r="43" spans="2:15" ht="15" customHeight="1">
      <c r="B43" s="8" t="s">
        <v>23</v>
      </c>
      <c r="C43" s="85"/>
      <c r="D43" s="85"/>
      <c r="E43" s="85"/>
      <c r="F43" s="85"/>
      <c r="G43" s="85"/>
      <c r="H43" s="85"/>
      <c r="I43" s="85"/>
      <c r="J43" s="86"/>
      <c r="K43" s="81"/>
      <c r="L43" s="41"/>
      <c r="M43" s="66"/>
      <c r="N43" s="69"/>
      <c r="O43" s="42"/>
    </row>
    <row r="44" spans="2:15" ht="15" customHeight="1">
      <c r="B44" s="6" t="s">
        <v>24</v>
      </c>
      <c r="C44" s="20">
        <v>1162.1</v>
      </c>
      <c r="D44" s="20">
        <v>3791.1</v>
      </c>
      <c r="E44" s="20">
        <v>3502.1</v>
      </c>
      <c r="F44" s="20">
        <v>3758</v>
      </c>
      <c r="G44" s="17">
        <v>3801</v>
      </c>
      <c r="H44" s="17">
        <v>6114.9</v>
      </c>
      <c r="I44" s="17">
        <v>7143</v>
      </c>
      <c r="J44" s="28">
        <v>7542.5</v>
      </c>
      <c r="K44" s="17">
        <v>9912.3</v>
      </c>
      <c r="L44" s="54">
        <v>10873.6</v>
      </c>
      <c r="M44" s="54">
        <v>11177.9</v>
      </c>
      <c r="N44" s="17">
        <v>23104.6</v>
      </c>
      <c r="O44" s="44">
        <v>24040.3</v>
      </c>
    </row>
    <row r="45" spans="2:15" ht="15" customHeight="1">
      <c r="B45" s="6" t="s">
        <v>14</v>
      </c>
      <c r="C45" s="20">
        <v>287.7</v>
      </c>
      <c r="D45" s="20">
        <v>811.4</v>
      </c>
      <c r="E45" s="20">
        <v>776.5</v>
      </c>
      <c r="F45" s="20">
        <v>823.4</v>
      </c>
      <c r="G45" s="17">
        <v>816.2</v>
      </c>
      <c r="H45" s="17">
        <v>1418.7</v>
      </c>
      <c r="I45" s="17">
        <v>1324.3</v>
      </c>
      <c r="J45" s="28">
        <v>1813.6</v>
      </c>
      <c r="K45" s="17">
        <v>2074.9</v>
      </c>
      <c r="L45" s="54">
        <v>2211.6</v>
      </c>
      <c r="M45" s="54">
        <v>2525.3</v>
      </c>
      <c r="N45" s="17">
        <v>2913.3</v>
      </c>
      <c r="O45" s="44">
        <v>6110.3</v>
      </c>
    </row>
    <row r="46" spans="2:15" ht="15" customHeight="1">
      <c r="B46" s="6" t="s">
        <v>17</v>
      </c>
      <c r="C46" s="20">
        <v>44</v>
      </c>
      <c r="D46" s="20">
        <v>205</v>
      </c>
      <c r="E46" s="20">
        <v>455.6</v>
      </c>
      <c r="F46" s="20">
        <v>108.3</v>
      </c>
      <c r="G46" s="17">
        <v>91</v>
      </c>
      <c r="H46" s="17">
        <v>1056.8</v>
      </c>
      <c r="I46" s="17">
        <v>705.4</v>
      </c>
      <c r="J46" s="28">
        <v>301.6</v>
      </c>
      <c r="K46" s="17">
        <v>295</v>
      </c>
      <c r="L46" s="54">
        <v>329.3</v>
      </c>
      <c r="M46" s="54">
        <v>422.3</v>
      </c>
      <c r="N46" s="17">
        <v>422.3</v>
      </c>
      <c r="O46" s="44">
        <v>437.3</v>
      </c>
    </row>
    <row r="47" spans="2:15" ht="15" customHeight="1">
      <c r="B47" s="6" t="s">
        <v>18</v>
      </c>
      <c r="C47" s="20">
        <v>170.9</v>
      </c>
      <c r="D47" s="20">
        <v>102.4</v>
      </c>
      <c r="E47" s="20">
        <v>185.4</v>
      </c>
      <c r="F47" s="20">
        <v>127.9</v>
      </c>
      <c r="G47" s="17">
        <v>99.5</v>
      </c>
      <c r="H47" s="17">
        <v>1514.1</v>
      </c>
      <c r="I47" s="17">
        <v>1501.6</v>
      </c>
      <c r="J47" s="28">
        <v>923.5</v>
      </c>
      <c r="K47" s="17">
        <v>3658.1</v>
      </c>
      <c r="L47" s="54">
        <v>3511.6</v>
      </c>
      <c r="M47" s="54">
        <v>1621.7</v>
      </c>
      <c r="N47" s="17">
        <v>2884</v>
      </c>
      <c r="O47" s="44">
        <v>8814</v>
      </c>
    </row>
    <row r="48" spans="2:15" ht="15" customHeight="1">
      <c r="B48" s="6" t="s">
        <v>18</v>
      </c>
      <c r="C48" s="20">
        <v>108.6</v>
      </c>
      <c r="D48" s="20">
        <v>1598.3</v>
      </c>
      <c r="E48" s="20">
        <v>159.3</v>
      </c>
      <c r="F48" s="20">
        <v>93.1</v>
      </c>
      <c r="G48" s="17">
        <f>G42-G44-G45-G46-G47</f>
        <v>85.99999999999977</v>
      </c>
      <c r="H48" s="17">
        <v>189.2</v>
      </c>
      <c r="I48" s="17">
        <v>403.3</v>
      </c>
      <c r="J48" s="28">
        <v>789.9</v>
      </c>
      <c r="K48" s="17">
        <v>1926.9</v>
      </c>
      <c r="L48" s="54">
        <v>5904</v>
      </c>
      <c r="M48" s="54">
        <v>1997.7</v>
      </c>
      <c r="N48" s="17">
        <v>349.8</v>
      </c>
      <c r="O48" s="44">
        <v>2306.2</v>
      </c>
    </row>
    <row r="49" spans="2:15" ht="15" customHeight="1">
      <c r="B49" s="7" t="s">
        <v>10</v>
      </c>
      <c r="C49" s="20">
        <v>11.1</v>
      </c>
      <c r="D49" s="20" t="s">
        <v>13</v>
      </c>
      <c r="E49" s="20" t="s">
        <v>13</v>
      </c>
      <c r="F49" s="20" t="s">
        <v>13</v>
      </c>
      <c r="G49" s="17" t="s">
        <v>13</v>
      </c>
      <c r="H49" s="17">
        <v>43.7</v>
      </c>
      <c r="I49" s="17">
        <v>542</v>
      </c>
      <c r="J49" s="28">
        <v>78.2</v>
      </c>
      <c r="K49" s="17">
        <v>68.4</v>
      </c>
      <c r="L49" s="54">
        <v>73.5</v>
      </c>
      <c r="M49" s="54">
        <v>113.3</v>
      </c>
      <c r="N49" s="17">
        <v>114.6</v>
      </c>
      <c r="O49" s="44">
        <v>217.5</v>
      </c>
    </row>
    <row r="50" spans="2:15" ht="15" customHeight="1">
      <c r="B50" s="8" t="s">
        <v>23</v>
      </c>
      <c r="C50" s="36"/>
      <c r="D50" s="37"/>
      <c r="E50" s="37"/>
      <c r="F50" s="37"/>
      <c r="G50" s="37"/>
      <c r="H50" s="32"/>
      <c r="I50" s="37"/>
      <c r="J50" s="37"/>
      <c r="K50" s="37"/>
      <c r="L50" s="37"/>
      <c r="M50" s="67"/>
      <c r="N50" s="70"/>
      <c r="O50" s="38"/>
    </row>
    <row r="51" spans="2:15" ht="15" customHeight="1">
      <c r="B51" s="6" t="s">
        <v>21</v>
      </c>
      <c r="C51" s="20" t="s">
        <v>13</v>
      </c>
      <c r="D51" s="20" t="s">
        <v>13</v>
      </c>
      <c r="E51" s="20" t="s">
        <v>13</v>
      </c>
      <c r="F51" s="20" t="s">
        <v>13</v>
      </c>
      <c r="G51" s="17" t="s">
        <v>13</v>
      </c>
      <c r="H51" s="17" t="s">
        <v>13</v>
      </c>
      <c r="I51" s="17">
        <v>476.2</v>
      </c>
      <c r="J51" s="29" t="s">
        <v>13</v>
      </c>
      <c r="K51" s="23" t="s">
        <v>13</v>
      </c>
      <c r="L51" s="56" t="s">
        <v>13</v>
      </c>
      <c r="M51" s="56" t="s">
        <v>13</v>
      </c>
      <c r="N51" s="23" t="s">
        <v>13</v>
      </c>
      <c r="O51" s="45" t="s">
        <v>13</v>
      </c>
    </row>
    <row r="52" spans="2:15" ht="15" customHeight="1">
      <c r="B52" s="6" t="s">
        <v>17</v>
      </c>
      <c r="C52" s="23" t="s">
        <v>13</v>
      </c>
      <c r="D52" s="23" t="s">
        <v>13</v>
      </c>
      <c r="E52" s="20" t="s">
        <v>13</v>
      </c>
      <c r="F52" s="20" t="s">
        <v>13</v>
      </c>
      <c r="G52" s="23" t="s">
        <v>13</v>
      </c>
      <c r="H52" s="23" t="s">
        <v>13</v>
      </c>
      <c r="I52" s="17">
        <v>41.2</v>
      </c>
      <c r="J52" s="28">
        <v>54.1</v>
      </c>
      <c r="K52" s="17">
        <v>46.4</v>
      </c>
      <c r="L52" s="54">
        <v>20</v>
      </c>
      <c r="M52" s="54">
        <v>20</v>
      </c>
      <c r="N52" s="17">
        <v>29</v>
      </c>
      <c r="O52" s="44">
        <v>31</v>
      </c>
    </row>
    <row r="53" spans="2:15" ht="15" customHeight="1">
      <c r="B53" s="6" t="s">
        <v>15</v>
      </c>
      <c r="C53" s="23" t="s">
        <v>13</v>
      </c>
      <c r="D53" s="22" t="s">
        <v>13</v>
      </c>
      <c r="E53" s="20" t="s">
        <v>13</v>
      </c>
      <c r="F53" s="20" t="s">
        <v>13</v>
      </c>
      <c r="G53" s="23" t="s">
        <v>13</v>
      </c>
      <c r="H53" s="23" t="s">
        <v>13</v>
      </c>
      <c r="I53" s="23" t="s">
        <v>13</v>
      </c>
      <c r="J53" s="29" t="s">
        <v>13</v>
      </c>
      <c r="K53" s="23" t="s">
        <v>13</v>
      </c>
      <c r="L53" s="56" t="s">
        <v>13</v>
      </c>
      <c r="M53" s="56" t="s">
        <v>13</v>
      </c>
      <c r="N53" s="23" t="s">
        <v>13</v>
      </c>
      <c r="O53" s="45" t="s">
        <v>13</v>
      </c>
    </row>
    <row r="54" spans="2:15" ht="15" customHeight="1" thickBot="1">
      <c r="B54" s="10" t="s">
        <v>16</v>
      </c>
      <c r="C54" s="24">
        <v>11.1</v>
      </c>
      <c r="D54" s="24" t="s">
        <v>13</v>
      </c>
      <c r="E54" s="25" t="s">
        <v>13</v>
      </c>
      <c r="F54" s="25" t="s">
        <v>13</v>
      </c>
      <c r="G54" s="25" t="s">
        <v>13</v>
      </c>
      <c r="H54" s="64">
        <v>43.7</v>
      </c>
      <c r="I54" s="24">
        <v>24.6</v>
      </c>
      <c r="J54" s="30">
        <v>24.1</v>
      </c>
      <c r="K54" s="24">
        <v>22</v>
      </c>
      <c r="L54" s="57">
        <v>53.5</v>
      </c>
      <c r="M54" s="57">
        <v>93.3</v>
      </c>
      <c r="N54" s="24">
        <v>85.6</v>
      </c>
      <c r="O54" s="46">
        <v>186.5</v>
      </c>
    </row>
  </sheetData>
  <sheetProtection/>
  <mergeCells count="3">
    <mergeCell ref="C43:J43"/>
    <mergeCell ref="C27:J27"/>
    <mergeCell ref="B2:M2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2022-09-27T06:33:59Z</cp:lastPrinted>
  <dcterms:created xsi:type="dcterms:W3CDTF">2011-09-19T05:28:10Z</dcterms:created>
  <dcterms:modified xsi:type="dcterms:W3CDTF">2023-10-31T13:30:55Z</dcterms:modified>
  <cp:category/>
  <cp:version/>
  <cp:contentType/>
  <cp:contentStatus/>
</cp:coreProperties>
</file>