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0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<sst xmlns="http://schemas.openxmlformats.org/spreadsheetml/2006/main" count="139" uniqueCount="29">
  <si>
    <r>
      <t xml:space="preserve">17. İqtisadi fəaliyyət və mülkiyyət növləri üzrə mikro, kiçik və orta sahibkarlıq subyekti olan müəssisələrdə muzdla işləyən qadınların sayı, </t>
    </r>
    <r>
      <rPr>
        <sz val="11"/>
        <rFont val="Times New Roman"/>
        <family val="1"/>
      </rPr>
      <t>nəfər</t>
    </r>
    <r>
      <rPr>
        <b/>
        <sz val="11"/>
        <rFont val="Times New Roman"/>
        <family val="1"/>
      </rPr>
      <t xml:space="preserve"> </t>
    </r>
  </si>
  <si>
    <t xml:space="preserve">İqtisadi fəaliyyət / mülkiyyət növləri
Economic activity / ownership types </t>
  </si>
  <si>
    <t>Cəmi
Total</t>
  </si>
  <si>
    <t>Mikro
Micro</t>
  </si>
  <si>
    <t>Kiçik
Small</t>
  </si>
  <si>
    <t>Orta
Medium</t>
  </si>
  <si>
    <t>İqtisadi fəaliyyət növləri üzrə cəmi 
Total for types of economic activity</t>
  </si>
  <si>
    <t>o cümlədən: 
of which:</t>
  </si>
  <si>
    <t xml:space="preserve"> dövlət mülkiyyəti                           
 state owned</t>
  </si>
  <si>
    <t xml:space="preserve"> qeyri-dövlət mülkiyyəti                
 non-state owned</t>
  </si>
  <si>
    <t>xüsusi mülkiyyət                 
privately owned</t>
  </si>
  <si>
    <t>xarici mülkiyyət                  
foreign owned</t>
  </si>
  <si>
    <t>birgə mülkiyyət                        
jointly owned</t>
  </si>
  <si>
    <t>Kənd təsərrüfatı, meşə təsərrüfatı və balıqçılıq
Agriculture, forestry and fishing</t>
  </si>
  <si>
    <t>Sənaye cəmi
Industry total</t>
  </si>
  <si>
    <t>-</t>
  </si>
  <si>
    <t>Elektrik enerjisi, qaz və buxar istehsalı, bölüşdürülməsi və təchizatı
Electricity, gas and steam production, distribution and supply</t>
  </si>
  <si>
    <t>Su təchizatı; tullantıların təmizlənməsi və emalı
Water supply; waste treatment and disposal</t>
  </si>
  <si>
    <t>Tikinti                               
Construction</t>
  </si>
  <si>
    <t>Ticarət; nəqliyyat vasitələrinin təmiri
Trade; repair of transport means</t>
  </si>
  <si>
    <t>Nəqliyyat və anbar təsərrüfatı 
Transportation and storage</t>
  </si>
  <si>
    <t>Turistlərin yerləşdirilməsi və ictimai iaşə
Accommodation and food service activities</t>
  </si>
  <si>
    <t>İnformasiya və rabitə
Information and communication</t>
  </si>
  <si>
    <t>Daşınmaz əmlakla əlaqədar əməliyyatlar
Real estate activities</t>
  </si>
  <si>
    <t>Təhsil                                      
Education</t>
  </si>
  <si>
    <t>Digər sahələr                              
Other branches</t>
  </si>
  <si>
    <t>Mədənçıxarma sənayesi
Mining industry</t>
  </si>
  <si>
    <t>Emal sənayesi
Manufacturing industry</t>
  </si>
  <si>
    <t>Əhaliyə səhiyyə və sosial xidmətlərin göstərilməsi
Human health and social work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</si>
</sst>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/>
      <right/>
      <top style="double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double"/>
    </border>
    <border>
      <left style="thin"/>
      <right style="medium"/>
      <top style="thin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3" fontId="41" fillId="0" borderId="12" xfId="0" applyNumberFormat="1" applyFont="1" applyBorder="1" applyAlignment="1">
      <alignment horizontal="right"/>
    </xf>
    <xf numFmtId="3" fontId="42" fillId="0" borderId="13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3" fontId="41" fillId="0" borderId="14" xfId="0" applyNumberFormat="1" applyFont="1" applyBorder="1" applyAlignment="1">
      <alignment horizontal="right"/>
    </xf>
    <xf numFmtId="3" fontId="42" fillId="0" borderId="14" xfId="0" applyNumberFormat="1" applyFont="1" applyBorder="1" applyAlignment="1">
      <alignment horizontal="right"/>
    </xf>
    <xf numFmtId="3" fontId="41" fillId="0" borderId="13" xfId="0" applyNumberFormat="1" applyFont="1" applyBorder="1" applyAlignment="1">
      <alignment horizontal="right"/>
    </xf>
    <xf numFmtId="0" fontId="40" fillId="0" borderId="15" xfId="0" applyFont="1" applyBorder="1" applyAlignment="1">
      <alignment horizontal="center" vertical="center" wrapText="1" readingOrder="2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 readingOrder="2"/>
    </xf>
    <xf numFmtId="0" fontId="40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wrapText="1"/>
    </xf>
    <xf numFmtId="3" fontId="42" fillId="0" borderId="24" xfId="0" applyNumberFormat="1" applyFont="1" applyBorder="1" applyAlignment="1">
      <alignment horizontal="right"/>
    </xf>
    <xf numFmtId="0" fontId="43" fillId="0" borderId="25" xfId="0" applyFont="1" applyBorder="1" applyAlignment="1">
      <alignment horizontal="left" wrapText="1" indent="2"/>
    </xf>
    <xf numFmtId="3" fontId="43" fillId="0" borderId="0" xfId="0" applyNumberFormat="1" applyFont="1" applyBorder="1" applyAlignment="1">
      <alignment horizontal="right"/>
    </xf>
    <xf numFmtId="3" fontId="43" fillId="0" borderId="26" xfId="0" applyNumberFormat="1" applyFont="1" applyBorder="1" applyAlignment="1">
      <alignment horizontal="right"/>
    </xf>
    <xf numFmtId="0" fontId="40" fillId="0" borderId="25" xfId="0" applyFont="1" applyBorder="1" applyAlignment="1">
      <alignment horizontal="left" wrapText="1"/>
    </xf>
    <xf numFmtId="3" fontId="40" fillId="0" borderId="0" xfId="0" applyNumberFormat="1" applyFont="1" applyBorder="1" applyAlignment="1">
      <alignment horizontal="right"/>
    </xf>
    <xf numFmtId="3" fontId="40" fillId="0" borderId="26" xfId="0" applyNumberFormat="1" applyFont="1" applyBorder="1" applyAlignment="1">
      <alignment horizontal="right"/>
    </xf>
    <xf numFmtId="0" fontId="40" fillId="0" borderId="25" xfId="0" applyFont="1" applyBorder="1" applyAlignment="1">
      <alignment horizontal="left" wrapText="1" indent="2"/>
    </xf>
    <xf numFmtId="0" fontId="42" fillId="0" borderId="27" xfId="0" applyFont="1" applyBorder="1" applyAlignment="1">
      <alignment horizontal="left" vertical="center" wrapText="1"/>
    </xf>
    <xf numFmtId="3" fontId="42" fillId="0" borderId="28" xfId="0" applyNumberFormat="1" applyFont="1" applyBorder="1" applyAlignment="1">
      <alignment horizontal="right"/>
    </xf>
    <xf numFmtId="0" fontId="40" fillId="0" borderId="29" xfId="0" applyFont="1" applyBorder="1" applyAlignment="1">
      <alignment horizontal="left" wrapText="1" indent="2"/>
    </xf>
    <xf numFmtId="3" fontId="43" fillId="0" borderId="30" xfId="0" applyNumberFormat="1" applyFont="1" applyBorder="1" applyAlignment="1">
      <alignment horizontal="right"/>
    </xf>
    <xf numFmtId="3" fontId="40" fillId="0" borderId="30" xfId="0" applyNumberFormat="1" applyFont="1" applyBorder="1" applyAlignment="1">
      <alignment horizontal="right"/>
    </xf>
    <xf numFmtId="3" fontId="40" fillId="0" borderId="3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43.28125" style="1" customWidth="1"/>
    <col min="2" max="2" width="9.28125" style="1" customWidth="1"/>
    <col min="3" max="3" width="8.57421875" style="1" customWidth="1"/>
    <col min="4" max="4" width="9.28125" style="1" customWidth="1"/>
    <col min="5" max="5" width="8.7109375" style="1" customWidth="1"/>
    <col min="6" max="6" width="10.8515625" style="1" customWidth="1"/>
    <col min="7" max="7" width="8.8515625" style="1" customWidth="1"/>
    <col min="8" max="8" width="10.00390625" style="1" customWidth="1"/>
    <col min="9" max="9" width="9.28125" style="1" customWidth="1"/>
    <col min="10" max="16384" width="9.140625" style="1" customWidth="1"/>
  </cols>
  <sheetData>
    <row r="1" spans="1:9" ht="30.75" customHeight="1" thickBo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.75" customHeight="1">
      <c r="A2" s="12" t="s">
        <v>1</v>
      </c>
      <c r="B2" s="13" t="s">
        <v>2</v>
      </c>
      <c r="C2" s="14">
        <v>2021</v>
      </c>
      <c r="D2" s="15"/>
      <c r="E2" s="16"/>
      <c r="F2" s="13" t="s">
        <v>2</v>
      </c>
      <c r="G2" s="14">
        <v>2022</v>
      </c>
      <c r="H2" s="15"/>
      <c r="I2" s="17"/>
    </row>
    <row r="3" spans="1:9" ht="30.75" thickBot="1">
      <c r="A3" s="18"/>
      <c r="B3" s="4"/>
      <c r="C3" s="5" t="s">
        <v>3</v>
      </c>
      <c r="D3" s="5" t="s">
        <v>4</v>
      </c>
      <c r="E3" s="5" t="s">
        <v>5</v>
      </c>
      <c r="F3" s="4"/>
      <c r="G3" s="5" t="s">
        <v>3</v>
      </c>
      <c r="H3" s="5" t="s">
        <v>4</v>
      </c>
      <c r="I3" s="19" t="s">
        <v>5</v>
      </c>
    </row>
    <row r="4" spans="1:9" ht="30" thickTop="1">
      <c r="A4" s="20" t="s">
        <v>6</v>
      </c>
      <c r="B4" s="6">
        <f>SUM(C4:E4)</f>
        <v>94668</v>
      </c>
      <c r="C4" s="7">
        <f>SUM(C6:C7)</f>
        <v>11999</v>
      </c>
      <c r="D4" s="7">
        <f>SUM(D6:D7)</f>
        <v>29262</v>
      </c>
      <c r="E4" s="7">
        <f>SUM(E6:E7)</f>
        <v>53407</v>
      </c>
      <c r="F4" s="6">
        <f>SUM(G4:I4)</f>
        <v>102083</v>
      </c>
      <c r="G4" s="7">
        <f>SUM(G6:G7)</f>
        <v>12846</v>
      </c>
      <c r="H4" s="7">
        <f>SUM(H6:H7)</f>
        <v>31549</v>
      </c>
      <c r="I4" s="21">
        <f>SUM(I6:I7)</f>
        <v>57688</v>
      </c>
    </row>
    <row r="5" spans="1:9" ht="30">
      <c r="A5" s="22" t="s">
        <v>7</v>
      </c>
      <c r="B5" s="23"/>
      <c r="C5" s="23"/>
      <c r="D5" s="23"/>
      <c r="E5" s="23"/>
      <c r="F5" s="23"/>
      <c r="G5" s="23"/>
      <c r="H5" s="23"/>
      <c r="I5" s="24"/>
    </row>
    <row r="6" spans="1:9" ht="30">
      <c r="A6" s="25" t="s">
        <v>8</v>
      </c>
      <c r="B6" s="23">
        <f aca="true" t="shared" si="0" ref="B6:B11">SUM(C6:E6)</f>
        <v>17283</v>
      </c>
      <c r="C6" s="26">
        <f>SUM(C13,C20,C56,C63,C70,C77,C84,C91,C98,C105,C112)</f>
        <v>584</v>
      </c>
      <c r="D6" s="26">
        <f>SUM(D13,D20,D56,D63,D70,D77,D84,D91,D98,D105,D112)</f>
        <v>3573</v>
      </c>
      <c r="E6" s="26">
        <f>SUM(E13,E20,E56,E63,E70,E77,E84,E91,E98,E105,E112)</f>
        <v>13126</v>
      </c>
      <c r="F6" s="23">
        <f aca="true" t="shared" si="1" ref="F6:F68">SUM(G6:I6)</f>
        <v>17581</v>
      </c>
      <c r="G6" s="26">
        <f>SUM(G13,G20,G56,G63,G70,G77,G84,G91,G98,G105,G112)</f>
        <v>803</v>
      </c>
      <c r="H6" s="26">
        <f>SUM(H13,H20,H56,H63,H70,H77,H84,H91,H98,H105,H112)</f>
        <v>3403</v>
      </c>
      <c r="I6" s="27">
        <f>SUM(I13,I20,I56,I63,I70,I77,I84,I91,I98,I105,I112)</f>
        <v>13375</v>
      </c>
    </row>
    <row r="7" spans="1:9" ht="30">
      <c r="A7" s="25" t="s">
        <v>9</v>
      </c>
      <c r="B7" s="23">
        <f t="shared" si="0"/>
        <v>77385</v>
      </c>
      <c r="C7" s="26">
        <f>SUM(C8:C10)</f>
        <v>11415</v>
      </c>
      <c r="D7" s="26">
        <f>SUM(D8:D10)</f>
        <v>25689</v>
      </c>
      <c r="E7" s="26">
        <f>SUM(E8:E10)</f>
        <v>40281</v>
      </c>
      <c r="F7" s="23">
        <f t="shared" si="1"/>
        <v>84502</v>
      </c>
      <c r="G7" s="26">
        <f>SUM(G8:G10)</f>
        <v>12043</v>
      </c>
      <c r="H7" s="26">
        <f>SUM(H8:H10)</f>
        <v>28146</v>
      </c>
      <c r="I7" s="27">
        <f>SUM(I8:I10)</f>
        <v>44313</v>
      </c>
    </row>
    <row r="8" spans="1:9" ht="30">
      <c r="A8" s="28" t="s">
        <v>10</v>
      </c>
      <c r="B8" s="23">
        <f t="shared" si="0"/>
        <v>69016</v>
      </c>
      <c r="C8" s="26">
        <f aca="true" t="shared" si="2" ref="C8:E10">SUM(C15,C22,C58,C65,C72,C79,C86,C93,C100,C107,C114)</f>
        <v>10291</v>
      </c>
      <c r="D8" s="26">
        <f t="shared" si="2"/>
        <v>23425</v>
      </c>
      <c r="E8" s="26">
        <f t="shared" si="2"/>
        <v>35300</v>
      </c>
      <c r="F8" s="23">
        <f t="shared" si="1"/>
        <v>75430</v>
      </c>
      <c r="G8" s="26">
        <f aca="true" t="shared" si="3" ref="G8:I10">SUM(G15,G22,G58,G65,G72,G79,G86,G93,G100,G107,G114)</f>
        <v>10856</v>
      </c>
      <c r="H8" s="26">
        <f t="shared" si="3"/>
        <v>25491</v>
      </c>
      <c r="I8" s="27">
        <f t="shared" si="3"/>
        <v>39083</v>
      </c>
    </row>
    <row r="9" spans="1:9" ht="30">
      <c r="A9" s="28" t="s">
        <v>11</v>
      </c>
      <c r="B9" s="23">
        <f t="shared" si="0"/>
        <v>5591</v>
      </c>
      <c r="C9" s="26">
        <f t="shared" si="2"/>
        <v>871</v>
      </c>
      <c r="D9" s="26">
        <f t="shared" si="2"/>
        <v>1678</v>
      </c>
      <c r="E9" s="26">
        <f t="shared" si="2"/>
        <v>3042</v>
      </c>
      <c r="F9" s="23">
        <f t="shared" si="1"/>
        <v>6347</v>
      </c>
      <c r="G9" s="26">
        <f t="shared" si="3"/>
        <v>963</v>
      </c>
      <c r="H9" s="26">
        <f t="shared" si="3"/>
        <v>1832</v>
      </c>
      <c r="I9" s="27">
        <f t="shared" si="3"/>
        <v>3552</v>
      </c>
    </row>
    <row r="10" spans="1:9" ht="30">
      <c r="A10" s="28" t="s">
        <v>12</v>
      </c>
      <c r="B10" s="8">
        <f t="shared" si="0"/>
        <v>2778</v>
      </c>
      <c r="C10" s="26">
        <f t="shared" si="2"/>
        <v>253</v>
      </c>
      <c r="D10" s="26">
        <f t="shared" si="2"/>
        <v>586</v>
      </c>
      <c r="E10" s="26">
        <f t="shared" si="2"/>
        <v>1939</v>
      </c>
      <c r="F10" s="8">
        <f t="shared" si="1"/>
        <v>2725</v>
      </c>
      <c r="G10" s="26">
        <f t="shared" si="3"/>
        <v>224</v>
      </c>
      <c r="H10" s="26">
        <f t="shared" si="3"/>
        <v>823</v>
      </c>
      <c r="I10" s="27">
        <f t="shared" si="3"/>
        <v>1678</v>
      </c>
    </row>
    <row r="11" spans="1:9" ht="47.25" customHeight="1">
      <c r="A11" s="29" t="s">
        <v>13</v>
      </c>
      <c r="B11" s="9">
        <f t="shared" si="0"/>
        <v>5478</v>
      </c>
      <c r="C11" s="10">
        <f>SUM(C13:C14)</f>
        <v>321</v>
      </c>
      <c r="D11" s="10">
        <f>SUM(D13:D14)</f>
        <v>1344</v>
      </c>
      <c r="E11" s="10">
        <f>SUM(E13:E14)</f>
        <v>3813</v>
      </c>
      <c r="F11" s="9">
        <f t="shared" si="1"/>
        <v>5561</v>
      </c>
      <c r="G11" s="10">
        <f>SUM(G13:G14)</f>
        <v>243</v>
      </c>
      <c r="H11" s="10">
        <f>SUM(H13:H14)</f>
        <v>1170</v>
      </c>
      <c r="I11" s="30">
        <f>SUM(I13:I14)</f>
        <v>4148</v>
      </c>
    </row>
    <row r="12" spans="1:9" ht="30">
      <c r="A12" s="22" t="s">
        <v>7</v>
      </c>
      <c r="B12" s="23"/>
      <c r="C12" s="23"/>
      <c r="D12" s="23"/>
      <c r="E12" s="23"/>
      <c r="F12" s="23"/>
      <c r="G12" s="23"/>
      <c r="H12" s="23"/>
      <c r="I12" s="24"/>
    </row>
    <row r="13" spans="1:9" ht="30">
      <c r="A13" s="25" t="s">
        <v>8</v>
      </c>
      <c r="B13" s="23">
        <f aca="true" t="shared" si="4" ref="B13:B18">SUM(C13:E13)</f>
        <v>199</v>
      </c>
      <c r="C13" s="26">
        <v>16</v>
      </c>
      <c r="D13" s="26">
        <v>87</v>
      </c>
      <c r="E13" s="26">
        <v>96</v>
      </c>
      <c r="F13" s="23">
        <f t="shared" si="1"/>
        <v>196</v>
      </c>
      <c r="G13" s="26">
        <v>23</v>
      </c>
      <c r="H13" s="26">
        <v>76</v>
      </c>
      <c r="I13" s="27">
        <v>97</v>
      </c>
    </row>
    <row r="14" spans="1:9" ht="30">
      <c r="A14" s="25" t="s">
        <v>9</v>
      </c>
      <c r="B14" s="23">
        <f t="shared" si="4"/>
        <v>5279</v>
      </c>
      <c r="C14" s="26">
        <f>SUM(C15:C17)</f>
        <v>305</v>
      </c>
      <c r="D14" s="26">
        <f>SUM(D15:D17)</f>
        <v>1257</v>
      </c>
      <c r="E14" s="26">
        <f>SUM(E15:E17)</f>
        <v>3717</v>
      </c>
      <c r="F14" s="23">
        <f t="shared" si="1"/>
        <v>5365</v>
      </c>
      <c r="G14" s="26">
        <f>SUM(G15:G17)</f>
        <v>220</v>
      </c>
      <c r="H14" s="26">
        <f>SUM(H15:H17)</f>
        <v>1094</v>
      </c>
      <c r="I14" s="27">
        <f>SUM(I15:I17)</f>
        <v>4051</v>
      </c>
    </row>
    <row r="15" spans="1:9" ht="30">
      <c r="A15" s="28" t="s">
        <v>10</v>
      </c>
      <c r="B15" s="23">
        <f t="shared" si="4"/>
        <v>4872</v>
      </c>
      <c r="C15" s="26">
        <v>295</v>
      </c>
      <c r="D15" s="26">
        <v>1184</v>
      </c>
      <c r="E15" s="26">
        <v>3393</v>
      </c>
      <c r="F15" s="23">
        <f t="shared" si="1"/>
        <v>5043</v>
      </c>
      <c r="G15" s="26">
        <v>209</v>
      </c>
      <c r="H15" s="26">
        <v>1056</v>
      </c>
      <c r="I15" s="27">
        <v>3778</v>
      </c>
    </row>
    <row r="16" spans="1:9" ht="30">
      <c r="A16" s="28" t="s">
        <v>11</v>
      </c>
      <c r="B16" s="23">
        <f t="shared" si="4"/>
        <v>115</v>
      </c>
      <c r="C16" s="26">
        <v>9</v>
      </c>
      <c r="D16" s="26">
        <v>34</v>
      </c>
      <c r="E16" s="26">
        <v>72</v>
      </c>
      <c r="F16" s="23">
        <f t="shared" si="1"/>
        <v>59</v>
      </c>
      <c r="G16" s="26">
        <v>5</v>
      </c>
      <c r="H16" s="26">
        <v>12</v>
      </c>
      <c r="I16" s="27">
        <v>42</v>
      </c>
    </row>
    <row r="17" spans="1:9" ht="30">
      <c r="A17" s="28" t="s">
        <v>12</v>
      </c>
      <c r="B17" s="8">
        <f t="shared" si="4"/>
        <v>292</v>
      </c>
      <c r="C17" s="26">
        <v>1</v>
      </c>
      <c r="D17" s="26">
        <v>39</v>
      </c>
      <c r="E17" s="26">
        <v>252</v>
      </c>
      <c r="F17" s="8">
        <f t="shared" si="1"/>
        <v>263</v>
      </c>
      <c r="G17" s="26">
        <v>6</v>
      </c>
      <c r="H17" s="26">
        <v>26</v>
      </c>
      <c r="I17" s="27">
        <v>231</v>
      </c>
    </row>
    <row r="18" spans="1:9" ht="28.5">
      <c r="A18" s="29" t="s">
        <v>14</v>
      </c>
      <c r="B18" s="9">
        <f t="shared" si="4"/>
        <v>17243</v>
      </c>
      <c r="C18" s="10">
        <f>SUM(C20:C21)</f>
        <v>971</v>
      </c>
      <c r="D18" s="10">
        <f>SUM(D20:D21)</f>
        <v>3997</v>
      </c>
      <c r="E18" s="10">
        <f>SUM(E20:E21)</f>
        <v>12275</v>
      </c>
      <c r="F18" s="9">
        <f t="shared" si="1"/>
        <v>17893</v>
      </c>
      <c r="G18" s="10">
        <f>SUM(G20:G21)</f>
        <v>1174</v>
      </c>
      <c r="H18" s="10">
        <f>SUM(H20:H21)</f>
        <v>4553</v>
      </c>
      <c r="I18" s="30">
        <f>SUM(I20:I21)</f>
        <v>12166</v>
      </c>
    </row>
    <row r="19" spans="1:9" ht="30">
      <c r="A19" s="22" t="s">
        <v>7</v>
      </c>
      <c r="B19" s="23"/>
      <c r="C19" s="23"/>
      <c r="D19" s="23"/>
      <c r="E19" s="23"/>
      <c r="F19" s="23"/>
      <c r="G19" s="23"/>
      <c r="H19" s="23"/>
      <c r="I19" s="24"/>
    </row>
    <row r="20" spans="1:9" ht="30">
      <c r="A20" s="25" t="s">
        <v>8</v>
      </c>
      <c r="B20" s="23">
        <f aca="true" t="shared" si="5" ref="B20:B25">SUM(C20:E20)</f>
        <v>5073</v>
      </c>
      <c r="C20" s="26">
        <f>SUM(C27,C34,C41,C48)</f>
        <v>76</v>
      </c>
      <c r="D20" s="26">
        <f>SUM(D27,D34,D41,D48)</f>
        <v>734</v>
      </c>
      <c r="E20" s="26">
        <f>SUM(E27,E34,E41,E48)</f>
        <v>4263</v>
      </c>
      <c r="F20" s="23">
        <f t="shared" si="1"/>
        <v>5209</v>
      </c>
      <c r="G20" s="26">
        <f>SUM(G27,G34,G41,G48)</f>
        <v>267</v>
      </c>
      <c r="H20" s="26">
        <f>SUM(H27,H34,H41,H48)</f>
        <v>697</v>
      </c>
      <c r="I20" s="27">
        <f>SUM(I27,I34,I41,I48)</f>
        <v>4245</v>
      </c>
    </row>
    <row r="21" spans="1:9" ht="30">
      <c r="A21" s="25" t="s">
        <v>9</v>
      </c>
      <c r="B21" s="23">
        <f t="shared" si="5"/>
        <v>12170</v>
      </c>
      <c r="C21" s="26">
        <f>SUM(C22:C24)</f>
        <v>895</v>
      </c>
      <c r="D21" s="26">
        <f>SUM(D22:D24)</f>
        <v>3263</v>
      </c>
      <c r="E21" s="26">
        <f>SUM(E22:E24)</f>
        <v>8012</v>
      </c>
      <c r="F21" s="23">
        <f t="shared" si="1"/>
        <v>12684</v>
      </c>
      <c r="G21" s="26">
        <f>SUM(G22:G24)</f>
        <v>907</v>
      </c>
      <c r="H21" s="26">
        <f>SUM(H22:H24)</f>
        <v>3856</v>
      </c>
      <c r="I21" s="27">
        <f>SUM(I22:I24)</f>
        <v>7921</v>
      </c>
    </row>
    <row r="22" spans="1:9" ht="30">
      <c r="A22" s="28" t="s">
        <v>10</v>
      </c>
      <c r="B22" s="23">
        <f t="shared" si="5"/>
        <v>10924</v>
      </c>
      <c r="C22" s="26">
        <f aca="true" t="shared" si="6" ref="C22:E24">SUM(C29,C36,C43,C50)</f>
        <v>811</v>
      </c>
      <c r="D22" s="26">
        <f t="shared" si="6"/>
        <v>2940</v>
      </c>
      <c r="E22" s="26">
        <f t="shared" si="6"/>
        <v>7173</v>
      </c>
      <c r="F22" s="23">
        <f t="shared" si="1"/>
        <v>11408</v>
      </c>
      <c r="G22" s="26">
        <f aca="true" t="shared" si="7" ref="G22:I24">SUM(G29,G36,G43,G50)</f>
        <v>807</v>
      </c>
      <c r="H22" s="26">
        <f t="shared" si="7"/>
        <v>3463</v>
      </c>
      <c r="I22" s="27">
        <f t="shared" si="7"/>
        <v>7138</v>
      </c>
    </row>
    <row r="23" spans="1:9" ht="30">
      <c r="A23" s="28" t="s">
        <v>11</v>
      </c>
      <c r="B23" s="23">
        <f t="shared" si="5"/>
        <v>764</v>
      </c>
      <c r="C23" s="26">
        <f t="shared" si="6"/>
        <v>56</v>
      </c>
      <c r="D23" s="26">
        <f t="shared" si="6"/>
        <v>221</v>
      </c>
      <c r="E23" s="26">
        <f t="shared" si="6"/>
        <v>487</v>
      </c>
      <c r="F23" s="23">
        <f t="shared" si="1"/>
        <v>827</v>
      </c>
      <c r="G23" s="26">
        <f t="shared" si="7"/>
        <v>77</v>
      </c>
      <c r="H23" s="26">
        <f t="shared" si="7"/>
        <v>232</v>
      </c>
      <c r="I23" s="27">
        <f t="shared" si="7"/>
        <v>518</v>
      </c>
    </row>
    <row r="24" spans="1:9" ht="30">
      <c r="A24" s="28" t="s">
        <v>12</v>
      </c>
      <c r="B24" s="8">
        <f t="shared" si="5"/>
        <v>482</v>
      </c>
      <c r="C24" s="26">
        <f t="shared" si="6"/>
        <v>28</v>
      </c>
      <c r="D24" s="26">
        <f t="shared" si="6"/>
        <v>102</v>
      </c>
      <c r="E24" s="26">
        <f t="shared" si="6"/>
        <v>352</v>
      </c>
      <c r="F24" s="8">
        <f t="shared" si="1"/>
        <v>449</v>
      </c>
      <c r="G24" s="26">
        <f t="shared" si="7"/>
        <v>23</v>
      </c>
      <c r="H24" s="26">
        <f t="shared" si="7"/>
        <v>161</v>
      </c>
      <c r="I24" s="27">
        <f t="shared" si="7"/>
        <v>265</v>
      </c>
    </row>
    <row r="25" spans="1:9" ht="31.5" customHeight="1">
      <c r="A25" s="29" t="s">
        <v>26</v>
      </c>
      <c r="B25" s="9">
        <f t="shared" si="5"/>
        <v>549</v>
      </c>
      <c r="C25" s="10">
        <f>SUM(C27,C28)</f>
        <v>38</v>
      </c>
      <c r="D25" s="10">
        <f>SUM(D27,D28)</f>
        <v>160</v>
      </c>
      <c r="E25" s="10">
        <f>SUM(E27,E28)</f>
        <v>351</v>
      </c>
      <c r="F25" s="9">
        <f t="shared" si="1"/>
        <v>622</v>
      </c>
      <c r="G25" s="10">
        <f>SUM(G27,G28)</f>
        <v>56</v>
      </c>
      <c r="H25" s="10">
        <f>SUM(H27,H28)</f>
        <v>178</v>
      </c>
      <c r="I25" s="30">
        <f>SUM(I27,I28)</f>
        <v>388</v>
      </c>
    </row>
    <row r="26" spans="1:9" ht="30">
      <c r="A26" s="22" t="s">
        <v>7</v>
      </c>
      <c r="B26" s="23"/>
      <c r="C26" s="23"/>
      <c r="D26" s="23"/>
      <c r="E26" s="23"/>
      <c r="F26" s="23"/>
      <c r="G26" s="23"/>
      <c r="H26" s="23"/>
      <c r="I26" s="24"/>
    </row>
    <row r="27" spans="1:9" ht="30">
      <c r="A27" s="25" t="s">
        <v>8</v>
      </c>
      <c r="B27" s="23">
        <f aca="true" t="shared" si="8" ref="B27:B32">SUM(C27:E27)</f>
        <v>41</v>
      </c>
      <c r="C27" s="26">
        <v>1</v>
      </c>
      <c r="D27" s="26">
        <v>5</v>
      </c>
      <c r="E27" s="26">
        <v>35</v>
      </c>
      <c r="F27" s="23">
        <f t="shared" si="1"/>
        <v>100</v>
      </c>
      <c r="G27" s="26">
        <v>1</v>
      </c>
      <c r="H27" s="26">
        <v>50</v>
      </c>
      <c r="I27" s="27">
        <v>49</v>
      </c>
    </row>
    <row r="28" spans="1:9" ht="30">
      <c r="A28" s="25" t="s">
        <v>9</v>
      </c>
      <c r="B28" s="23">
        <f t="shared" si="8"/>
        <v>508</v>
      </c>
      <c r="C28" s="26">
        <f>SUM(C29:C31)</f>
        <v>37</v>
      </c>
      <c r="D28" s="26">
        <f>SUM(D29:D31)</f>
        <v>155</v>
      </c>
      <c r="E28" s="26">
        <f>SUM(E29:E31)</f>
        <v>316</v>
      </c>
      <c r="F28" s="23">
        <f t="shared" si="1"/>
        <v>522</v>
      </c>
      <c r="G28" s="26">
        <f>SUM(G29:G31)</f>
        <v>55</v>
      </c>
      <c r="H28" s="26">
        <f>SUM(H29:H31)</f>
        <v>128</v>
      </c>
      <c r="I28" s="27">
        <f>SUM(I29:I31)</f>
        <v>339</v>
      </c>
    </row>
    <row r="29" spans="1:9" ht="30">
      <c r="A29" s="28" t="s">
        <v>10</v>
      </c>
      <c r="B29" s="23">
        <f t="shared" si="8"/>
        <v>209</v>
      </c>
      <c r="C29" s="26">
        <v>24</v>
      </c>
      <c r="D29" s="26">
        <v>96</v>
      </c>
      <c r="E29" s="26">
        <v>89</v>
      </c>
      <c r="F29" s="23">
        <f t="shared" si="1"/>
        <v>194</v>
      </c>
      <c r="G29" s="26">
        <v>29</v>
      </c>
      <c r="H29" s="26">
        <v>80</v>
      </c>
      <c r="I29" s="27">
        <v>85</v>
      </c>
    </row>
    <row r="30" spans="1:9" ht="30">
      <c r="A30" s="28" t="s">
        <v>11</v>
      </c>
      <c r="B30" s="23">
        <f t="shared" si="8"/>
        <v>235</v>
      </c>
      <c r="C30" s="26">
        <v>13</v>
      </c>
      <c r="D30" s="26">
        <v>56</v>
      </c>
      <c r="E30" s="26">
        <v>166</v>
      </c>
      <c r="F30" s="23">
        <f t="shared" si="1"/>
        <v>255</v>
      </c>
      <c r="G30" s="26">
        <v>26</v>
      </c>
      <c r="H30" s="26">
        <v>33</v>
      </c>
      <c r="I30" s="27">
        <v>196</v>
      </c>
    </row>
    <row r="31" spans="1:9" ht="30">
      <c r="A31" s="28" t="s">
        <v>12</v>
      </c>
      <c r="B31" s="8">
        <f t="shared" si="8"/>
        <v>64</v>
      </c>
      <c r="C31" s="26" t="s">
        <v>15</v>
      </c>
      <c r="D31" s="26">
        <v>3</v>
      </c>
      <c r="E31" s="26">
        <v>61</v>
      </c>
      <c r="F31" s="8">
        <f t="shared" si="1"/>
        <v>73</v>
      </c>
      <c r="G31" s="26" t="s">
        <v>15</v>
      </c>
      <c r="H31" s="26">
        <v>15</v>
      </c>
      <c r="I31" s="27">
        <v>58</v>
      </c>
    </row>
    <row r="32" spans="1:9" ht="32.25" customHeight="1">
      <c r="A32" s="29" t="s">
        <v>27</v>
      </c>
      <c r="B32" s="9">
        <f t="shared" si="8"/>
        <v>12349</v>
      </c>
      <c r="C32" s="10">
        <f>SUM(C34:C35)</f>
        <v>849</v>
      </c>
      <c r="D32" s="10">
        <f>SUM(D34:D35)</f>
        <v>3271</v>
      </c>
      <c r="E32" s="10">
        <f>SUM(E34:E35)</f>
        <v>8229</v>
      </c>
      <c r="F32" s="9">
        <f t="shared" si="1"/>
        <v>12674</v>
      </c>
      <c r="G32" s="10">
        <f>SUM(G34:G35)</f>
        <v>872</v>
      </c>
      <c r="H32" s="10">
        <f>SUM(H34:H35)</f>
        <v>3786</v>
      </c>
      <c r="I32" s="30">
        <f>SUM(I34:I35)</f>
        <v>8016</v>
      </c>
    </row>
    <row r="33" spans="1:9" ht="30">
      <c r="A33" s="22" t="s">
        <v>7</v>
      </c>
      <c r="B33" s="23"/>
      <c r="C33" s="23"/>
      <c r="D33" s="23"/>
      <c r="E33" s="23"/>
      <c r="F33" s="23"/>
      <c r="G33" s="23"/>
      <c r="H33" s="23"/>
      <c r="I33" s="24"/>
    </row>
    <row r="34" spans="1:9" ht="30">
      <c r="A34" s="25" t="s">
        <v>8</v>
      </c>
      <c r="B34" s="23">
        <f aca="true" t="shared" si="9" ref="B34:B39">SUM(C34:E34)</f>
        <v>949</v>
      </c>
      <c r="C34" s="26">
        <v>20</v>
      </c>
      <c r="D34" s="26">
        <v>254</v>
      </c>
      <c r="E34" s="26">
        <v>675</v>
      </c>
      <c r="F34" s="23">
        <f t="shared" si="1"/>
        <v>788</v>
      </c>
      <c r="G34" s="26">
        <v>65</v>
      </c>
      <c r="H34" s="26">
        <v>169</v>
      </c>
      <c r="I34" s="27">
        <v>554</v>
      </c>
    </row>
    <row r="35" spans="1:9" ht="30">
      <c r="A35" s="25" t="s">
        <v>9</v>
      </c>
      <c r="B35" s="23">
        <f t="shared" si="9"/>
        <v>11400</v>
      </c>
      <c r="C35" s="26">
        <f>SUM(C36:C38)</f>
        <v>829</v>
      </c>
      <c r="D35" s="26">
        <f>SUM(D36:D38)</f>
        <v>3017</v>
      </c>
      <c r="E35" s="26">
        <f>SUM(E36:E38)</f>
        <v>7554</v>
      </c>
      <c r="F35" s="23">
        <f t="shared" si="1"/>
        <v>11886</v>
      </c>
      <c r="G35" s="26">
        <f>SUM(G36:G38)</f>
        <v>807</v>
      </c>
      <c r="H35" s="26">
        <f>SUM(H36:H38)</f>
        <v>3617</v>
      </c>
      <c r="I35" s="27">
        <f>SUM(I36:I38)</f>
        <v>7462</v>
      </c>
    </row>
    <row r="36" spans="1:9" ht="30">
      <c r="A36" s="28" t="s">
        <v>10</v>
      </c>
      <c r="B36" s="23">
        <f t="shared" si="9"/>
        <v>10500</v>
      </c>
      <c r="C36" s="26">
        <v>760</v>
      </c>
      <c r="D36" s="26">
        <v>2763</v>
      </c>
      <c r="E36" s="26">
        <v>6977</v>
      </c>
      <c r="F36" s="23">
        <f t="shared" si="1"/>
        <v>10998</v>
      </c>
      <c r="G36" s="26">
        <v>745</v>
      </c>
      <c r="H36" s="26">
        <v>3284</v>
      </c>
      <c r="I36" s="27">
        <v>6969</v>
      </c>
    </row>
    <row r="37" spans="1:9" ht="30">
      <c r="A37" s="28" t="s">
        <v>11</v>
      </c>
      <c r="B37" s="23">
        <f t="shared" si="9"/>
        <v>512</v>
      </c>
      <c r="C37" s="26">
        <v>41</v>
      </c>
      <c r="D37" s="26">
        <v>157</v>
      </c>
      <c r="E37" s="26">
        <v>314</v>
      </c>
      <c r="F37" s="23">
        <f t="shared" si="1"/>
        <v>542</v>
      </c>
      <c r="G37" s="26">
        <v>39</v>
      </c>
      <c r="H37" s="26">
        <v>189</v>
      </c>
      <c r="I37" s="27">
        <v>314</v>
      </c>
    </row>
    <row r="38" spans="1:9" ht="30">
      <c r="A38" s="28" t="s">
        <v>12</v>
      </c>
      <c r="B38" s="8">
        <f t="shared" si="9"/>
        <v>388</v>
      </c>
      <c r="C38" s="26">
        <v>28</v>
      </c>
      <c r="D38" s="26">
        <v>97</v>
      </c>
      <c r="E38" s="26">
        <v>263</v>
      </c>
      <c r="F38" s="8">
        <f t="shared" si="1"/>
        <v>346</v>
      </c>
      <c r="G38" s="26">
        <v>23</v>
      </c>
      <c r="H38" s="26">
        <v>144</v>
      </c>
      <c r="I38" s="27">
        <v>179</v>
      </c>
    </row>
    <row r="39" spans="1:9" ht="60" customHeight="1">
      <c r="A39" s="29" t="s">
        <v>16</v>
      </c>
      <c r="B39" s="9">
        <f t="shared" si="9"/>
        <v>1033</v>
      </c>
      <c r="C39" s="10">
        <f>SUM(C41:C42)</f>
        <v>28</v>
      </c>
      <c r="D39" s="10">
        <f>SUM(D41:D42)</f>
        <v>85</v>
      </c>
      <c r="E39" s="10">
        <f>SUM(E41:E42)</f>
        <v>920</v>
      </c>
      <c r="F39" s="9">
        <f t="shared" si="1"/>
        <v>1037</v>
      </c>
      <c r="G39" s="10">
        <f>SUM(G41:G42)</f>
        <v>47</v>
      </c>
      <c r="H39" s="10">
        <f>SUM(H41:H42)</f>
        <v>57</v>
      </c>
      <c r="I39" s="30">
        <f>SUM(I41:I42)</f>
        <v>933</v>
      </c>
    </row>
    <row r="40" spans="1:9" ht="30">
      <c r="A40" s="22" t="s">
        <v>7</v>
      </c>
      <c r="B40" s="23"/>
      <c r="C40" s="23"/>
      <c r="D40" s="23"/>
      <c r="E40" s="23"/>
      <c r="F40" s="23"/>
      <c r="G40" s="23"/>
      <c r="H40" s="23"/>
      <c r="I40" s="24"/>
    </row>
    <row r="41" spans="1:9" ht="30">
      <c r="A41" s="25" t="s">
        <v>8</v>
      </c>
      <c r="B41" s="23">
        <f>SUM(C41:E41)</f>
        <v>961</v>
      </c>
      <c r="C41" s="26">
        <v>18</v>
      </c>
      <c r="D41" s="26">
        <v>69</v>
      </c>
      <c r="E41" s="26">
        <v>874</v>
      </c>
      <c r="F41" s="23">
        <f t="shared" si="1"/>
        <v>980</v>
      </c>
      <c r="G41" s="26">
        <v>44</v>
      </c>
      <c r="H41" s="26">
        <v>44</v>
      </c>
      <c r="I41" s="27">
        <v>892</v>
      </c>
    </row>
    <row r="42" spans="1:9" ht="30">
      <c r="A42" s="25" t="s">
        <v>9</v>
      </c>
      <c r="B42" s="23">
        <f>SUM(C42:E42)</f>
        <v>72</v>
      </c>
      <c r="C42" s="26">
        <f>SUM(C43:C45)</f>
        <v>10</v>
      </c>
      <c r="D42" s="26">
        <f>SUM(D43:D45)</f>
        <v>16</v>
      </c>
      <c r="E42" s="26">
        <f>SUM(E43:E45)</f>
        <v>46</v>
      </c>
      <c r="F42" s="23">
        <f t="shared" si="1"/>
        <v>57</v>
      </c>
      <c r="G42" s="26">
        <f>SUM(G43:G45)</f>
        <v>3</v>
      </c>
      <c r="H42" s="26">
        <f>SUM(H43:H45)</f>
        <v>13</v>
      </c>
      <c r="I42" s="27">
        <f>SUM(I43:I45)</f>
        <v>41</v>
      </c>
    </row>
    <row r="43" spans="1:9" ht="30">
      <c r="A43" s="28" t="s">
        <v>10</v>
      </c>
      <c r="B43" s="23">
        <f>SUM(C43:E43)</f>
        <v>71</v>
      </c>
      <c r="C43" s="26">
        <v>9</v>
      </c>
      <c r="D43" s="26">
        <v>16</v>
      </c>
      <c r="E43" s="26">
        <v>46</v>
      </c>
      <c r="F43" s="23">
        <f t="shared" si="1"/>
        <v>56</v>
      </c>
      <c r="G43" s="26">
        <v>2</v>
      </c>
      <c r="H43" s="26">
        <v>13</v>
      </c>
      <c r="I43" s="27">
        <v>41</v>
      </c>
    </row>
    <row r="44" spans="1:9" ht="30">
      <c r="A44" s="28" t="s">
        <v>11</v>
      </c>
      <c r="B44" s="23">
        <f>SUM(C44:E44)</f>
        <v>1</v>
      </c>
      <c r="C44" s="26">
        <v>1</v>
      </c>
      <c r="D44" s="26" t="s">
        <v>15</v>
      </c>
      <c r="E44" s="26" t="s">
        <v>15</v>
      </c>
      <c r="F44" s="23">
        <f t="shared" si="1"/>
        <v>1</v>
      </c>
      <c r="G44" s="26">
        <v>1</v>
      </c>
      <c r="H44" s="26" t="s">
        <v>15</v>
      </c>
      <c r="I44" s="27" t="s">
        <v>15</v>
      </c>
    </row>
    <row r="45" spans="1:9" ht="30">
      <c r="A45" s="28" t="s">
        <v>12</v>
      </c>
      <c r="B45" s="8" t="s">
        <v>15</v>
      </c>
      <c r="C45" s="26" t="s">
        <v>15</v>
      </c>
      <c r="D45" s="26" t="s">
        <v>15</v>
      </c>
      <c r="E45" s="26" t="s">
        <v>15</v>
      </c>
      <c r="F45" s="8" t="s">
        <v>15</v>
      </c>
      <c r="G45" s="26" t="s">
        <v>15</v>
      </c>
      <c r="H45" s="26" t="s">
        <v>15</v>
      </c>
      <c r="I45" s="27" t="s">
        <v>15</v>
      </c>
    </row>
    <row r="46" spans="1:9" ht="59.25" customHeight="1">
      <c r="A46" s="29" t="s">
        <v>17</v>
      </c>
      <c r="B46" s="9">
        <f>SUM(C46:E46)</f>
        <v>3312</v>
      </c>
      <c r="C46" s="10">
        <f>SUM(C48:C49)</f>
        <v>56</v>
      </c>
      <c r="D46" s="10">
        <f>SUM(D48:D49)</f>
        <v>481</v>
      </c>
      <c r="E46" s="10">
        <f>SUM(E48:E49)</f>
        <v>2775</v>
      </c>
      <c r="F46" s="9">
        <f t="shared" si="1"/>
        <v>3560</v>
      </c>
      <c r="G46" s="10">
        <f>SUM(G48:G49)</f>
        <v>199</v>
      </c>
      <c r="H46" s="10">
        <f>SUM(H48:H49)</f>
        <v>532</v>
      </c>
      <c r="I46" s="30">
        <f>SUM(I48:I49)</f>
        <v>2829</v>
      </c>
    </row>
    <row r="47" spans="1:9" ht="30">
      <c r="A47" s="22" t="s">
        <v>7</v>
      </c>
      <c r="B47" s="23"/>
      <c r="C47" s="23"/>
      <c r="D47" s="23"/>
      <c r="E47" s="23"/>
      <c r="F47" s="23"/>
      <c r="G47" s="23"/>
      <c r="H47" s="23"/>
      <c r="I47" s="24"/>
    </row>
    <row r="48" spans="1:9" ht="30">
      <c r="A48" s="25" t="s">
        <v>8</v>
      </c>
      <c r="B48" s="23">
        <f>SUM(C48:E48)</f>
        <v>3122</v>
      </c>
      <c r="C48" s="26">
        <v>37</v>
      </c>
      <c r="D48" s="26">
        <v>406</v>
      </c>
      <c r="E48" s="26">
        <v>2679</v>
      </c>
      <c r="F48" s="23">
        <f t="shared" si="1"/>
        <v>3341</v>
      </c>
      <c r="G48" s="26">
        <v>157</v>
      </c>
      <c r="H48" s="26">
        <v>434</v>
      </c>
      <c r="I48" s="27">
        <v>2750</v>
      </c>
    </row>
    <row r="49" spans="1:9" ht="30">
      <c r="A49" s="25" t="s">
        <v>9</v>
      </c>
      <c r="B49" s="23">
        <f>SUM(C49:E49)</f>
        <v>190</v>
      </c>
      <c r="C49" s="26">
        <f>SUM(C50:C52)</f>
        <v>19</v>
      </c>
      <c r="D49" s="26">
        <f>SUM(D50:D52)</f>
        <v>75</v>
      </c>
      <c r="E49" s="26">
        <f>SUM(E50:E52)</f>
        <v>96</v>
      </c>
      <c r="F49" s="23">
        <f t="shared" si="1"/>
        <v>219</v>
      </c>
      <c r="G49" s="26">
        <f>SUM(G50:G52)</f>
        <v>42</v>
      </c>
      <c r="H49" s="26">
        <f>SUM(H50:H52)</f>
        <v>98</v>
      </c>
      <c r="I49" s="27">
        <f>SUM(I50:I52)</f>
        <v>79</v>
      </c>
    </row>
    <row r="50" spans="1:9" ht="30">
      <c r="A50" s="28" t="s">
        <v>10</v>
      </c>
      <c r="B50" s="23">
        <f>SUM(C50:E50)</f>
        <v>144</v>
      </c>
      <c r="C50" s="26">
        <v>18</v>
      </c>
      <c r="D50" s="26">
        <v>65</v>
      </c>
      <c r="E50" s="26">
        <v>61</v>
      </c>
      <c r="F50" s="23">
        <f t="shared" si="1"/>
        <v>160</v>
      </c>
      <c r="G50" s="26">
        <v>31</v>
      </c>
      <c r="H50" s="26">
        <v>86</v>
      </c>
      <c r="I50" s="27">
        <v>43</v>
      </c>
    </row>
    <row r="51" spans="1:9" ht="30">
      <c r="A51" s="28" t="s">
        <v>11</v>
      </c>
      <c r="B51" s="23">
        <f>SUM(C51:E51)</f>
        <v>16</v>
      </c>
      <c r="C51" s="26">
        <v>1</v>
      </c>
      <c r="D51" s="26">
        <v>8</v>
      </c>
      <c r="E51" s="26">
        <v>7</v>
      </c>
      <c r="F51" s="23">
        <f t="shared" si="1"/>
        <v>29</v>
      </c>
      <c r="G51" s="26">
        <v>11</v>
      </c>
      <c r="H51" s="26">
        <v>10</v>
      </c>
      <c r="I51" s="27">
        <v>8</v>
      </c>
    </row>
    <row r="52" spans="1:9" ht="32.25" customHeight="1">
      <c r="A52" s="28" t="s">
        <v>12</v>
      </c>
      <c r="B52" s="23">
        <f>SUM(C52:E52)</f>
        <v>30</v>
      </c>
      <c r="C52" s="26" t="s">
        <v>15</v>
      </c>
      <c r="D52" s="26">
        <v>2</v>
      </c>
      <c r="E52" s="26">
        <v>28</v>
      </c>
      <c r="F52" s="23">
        <f t="shared" si="1"/>
        <v>30</v>
      </c>
      <c r="G52" s="26" t="s">
        <v>15</v>
      </c>
      <c r="H52" s="26">
        <v>2</v>
      </c>
      <c r="I52" s="27">
        <v>28</v>
      </c>
    </row>
    <row r="53" spans="1:9" ht="15">
      <c r="A53" s="28"/>
      <c r="B53" s="23"/>
      <c r="C53" s="26"/>
      <c r="D53" s="26"/>
      <c r="E53" s="26"/>
      <c r="F53" s="23"/>
      <c r="G53" s="26"/>
      <c r="H53" s="26"/>
      <c r="I53" s="27"/>
    </row>
    <row r="54" spans="1:9" ht="28.5">
      <c r="A54" s="29" t="s">
        <v>18</v>
      </c>
      <c r="B54" s="9">
        <f>SUM(C54:E54)</f>
        <v>5059</v>
      </c>
      <c r="C54" s="10">
        <f>SUM(C56:C57)</f>
        <v>607</v>
      </c>
      <c r="D54" s="10">
        <f>SUM(D56:D57)</f>
        <v>1637</v>
      </c>
      <c r="E54" s="10">
        <f>SUM(E56:E57)</f>
        <v>2815</v>
      </c>
      <c r="F54" s="9">
        <f t="shared" si="1"/>
        <v>5495</v>
      </c>
      <c r="G54" s="10">
        <f>SUM(G56:G57)</f>
        <v>689</v>
      </c>
      <c r="H54" s="10">
        <f>SUM(H56:H57)</f>
        <v>1716</v>
      </c>
      <c r="I54" s="30">
        <f>SUM(I56:I57)</f>
        <v>3090</v>
      </c>
    </row>
    <row r="55" spans="1:9" ht="30">
      <c r="A55" s="22" t="s">
        <v>7</v>
      </c>
      <c r="B55" s="23"/>
      <c r="C55" s="23"/>
      <c r="D55" s="23"/>
      <c r="E55" s="23"/>
      <c r="F55" s="23"/>
      <c r="G55" s="23"/>
      <c r="H55" s="23"/>
      <c r="I55" s="24"/>
    </row>
    <row r="56" spans="1:9" ht="30">
      <c r="A56" s="25" t="s">
        <v>8</v>
      </c>
      <c r="B56" s="23">
        <f aca="true" t="shared" si="10" ref="B56:B61">SUM(C56:E56)</f>
        <v>1122</v>
      </c>
      <c r="C56" s="26">
        <v>21</v>
      </c>
      <c r="D56" s="26">
        <v>149</v>
      </c>
      <c r="E56" s="26">
        <v>952</v>
      </c>
      <c r="F56" s="23">
        <f t="shared" si="1"/>
        <v>1265</v>
      </c>
      <c r="G56" s="26">
        <v>17</v>
      </c>
      <c r="H56" s="26">
        <v>126</v>
      </c>
      <c r="I56" s="27">
        <v>1122</v>
      </c>
    </row>
    <row r="57" spans="1:9" ht="30">
      <c r="A57" s="25" t="s">
        <v>9</v>
      </c>
      <c r="B57" s="23">
        <f t="shared" si="10"/>
        <v>3937</v>
      </c>
      <c r="C57" s="26">
        <f>SUM(C58:C60)</f>
        <v>586</v>
      </c>
      <c r="D57" s="26">
        <f>SUM(D58:D60)</f>
        <v>1488</v>
      </c>
      <c r="E57" s="26">
        <f>SUM(E58:E60)</f>
        <v>1863</v>
      </c>
      <c r="F57" s="23">
        <f t="shared" si="1"/>
        <v>4230</v>
      </c>
      <c r="G57" s="26">
        <f>SUM(G58:G60)</f>
        <v>672</v>
      </c>
      <c r="H57" s="26">
        <f>SUM(H58:H60)</f>
        <v>1590</v>
      </c>
      <c r="I57" s="27">
        <f>SUM(I58:I60)</f>
        <v>1968</v>
      </c>
    </row>
    <row r="58" spans="1:9" ht="30">
      <c r="A58" s="28" t="s">
        <v>10</v>
      </c>
      <c r="B58" s="23">
        <f t="shared" si="10"/>
        <v>3537</v>
      </c>
      <c r="C58" s="26">
        <v>528</v>
      </c>
      <c r="D58" s="26">
        <v>1340</v>
      </c>
      <c r="E58" s="26">
        <v>1669</v>
      </c>
      <c r="F58" s="23">
        <f t="shared" si="1"/>
        <v>3775</v>
      </c>
      <c r="G58" s="26">
        <v>611</v>
      </c>
      <c r="H58" s="26">
        <v>1402</v>
      </c>
      <c r="I58" s="27">
        <v>1762</v>
      </c>
    </row>
    <row r="59" spans="1:9" ht="30">
      <c r="A59" s="28" t="s">
        <v>11</v>
      </c>
      <c r="B59" s="23">
        <f t="shared" si="10"/>
        <v>229</v>
      </c>
      <c r="C59" s="26">
        <v>40</v>
      </c>
      <c r="D59" s="26">
        <v>84</v>
      </c>
      <c r="E59" s="26">
        <v>105</v>
      </c>
      <c r="F59" s="23">
        <f t="shared" si="1"/>
        <v>288</v>
      </c>
      <c r="G59" s="26">
        <v>47</v>
      </c>
      <c r="H59" s="26">
        <v>113</v>
      </c>
      <c r="I59" s="27">
        <v>128</v>
      </c>
    </row>
    <row r="60" spans="1:9" ht="28.5" customHeight="1">
      <c r="A60" s="28" t="s">
        <v>12</v>
      </c>
      <c r="B60" s="8">
        <f t="shared" si="10"/>
        <v>171</v>
      </c>
      <c r="C60" s="26">
        <v>18</v>
      </c>
      <c r="D60" s="26">
        <v>64</v>
      </c>
      <c r="E60" s="26">
        <v>89</v>
      </c>
      <c r="F60" s="8">
        <f t="shared" si="1"/>
        <v>167</v>
      </c>
      <c r="G60" s="26">
        <v>14</v>
      </c>
      <c r="H60" s="26">
        <v>75</v>
      </c>
      <c r="I60" s="27">
        <v>78</v>
      </c>
    </row>
    <row r="61" spans="1:9" ht="28.5">
      <c r="A61" s="29" t="s">
        <v>19</v>
      </c>
      <c r="B61" s="9">
        <f t="shared" si="10"/>
        <v>15567</v>
      </c>
      <c r="C61" s="10">
        <f>SUM(C63:C64)</f>
        <v>1792</v>
      </c>
      <c r="D61" s="10">
        <f>SUM(D63:D64)</f>
        <v>5282</v>
      </c>
      <c r="E61" s="10">
        <f>SUM(E63:E64)</f>
        <v>8493</v>
      </c>
      <c r="F61" s="9">
        <f t="shared" si="1"/>
        <v>16964</v>
      </c>
      <c r="G61" s="10">
        <f>SUM(G63:G64)</f>
        <v>1859</v>
      </c>
      <c r="H61" s="10">
        <f>SUM(H63:H64)</f>
        <v>5779</v>
      </c>
      <c r="I61" s="30">
        <f>SUM(I63:I64)</f>
        <v>9326</v>
      </c>
    </row>
    <row r="62" spans="1:9" ht="30">
      <c r="A62" s="22" t="s">
        <v>7</v>
      </c>
      <c r="B62" s="23"/>
      <c r="C62" s="23"/>
      <c r="D62" s="23"/>
      <c r="E62" s="23"/>
      <c r="F62" s="23"/>
      <c r="G62" s="23"/>
      <c r="H62" s="23"/>
      <c r="I62" s="24"/>
    </row>
    <row r="63" spans="1:9" ht="30">
      <c r="A63" s="25" t="s">
        <v>8</v>
      </c>
      <c r="B63" s="23">
        <f aca="true" t="shared" si="11" ref="B63:B68">SUM(C63:E63)</f>
        <v>163</v>
      </c>
      <c r="C63" s="26">
        <v>66</v>
      </c>
      <c r="D63" s="26">
        <v>40</v>
      </c>
      <c r="E63" s="26">
        <v>57</v>
      </c>
      <c r="F63" s="23">
        <f t="shared" si="1"/>
        <v>150</v>
      </c>
      <c r="G63" s="26">
        <v>37</v>
      </c>
      <c r="H63" s="26">
        <v>58</v>
      </c>
      <c r="I63" s="27">
        <v>55</v>
      </c>
    </row>
    <row r="64" spans="1:9" ht="30">
      <c r="A64" s="25" t="s">
        <v>9</v>
      </c>
      <c r="B64" s="23">
        <f t="shared" si="11"/>
        <v>15404</v>
      </c>
      <c r="C64" s="26">
        <f>SUM(C65:C67)</f>
        <v>1726</v>
      </c>
      <c r="D64" s="26">
        <f>SUM(D65:D67)</f>
        <v>5242</v>
      </c>
      <c r="E64" s="26">
        <f>SUM(E65:E67)</f>
        <v>8436</v>
      </c>
      <c r="F64" s="23">
        <f t="shared" si="1"/>
        <v>16814</v>
      </c>
      <c r="G64" s="26">
        <f>SUM(G65:G67)</f>
        <v>1822</v>
      </c>
      <c r="H64" s="26">
        <f>SUM(H65:H67)</f>
        <v>5721</v>
      </c>
      <c r="I64" s="27">
        <f>SUM(I65:I67)</f>
        <v>9271</v>
      </c>
    </row>
    <row r="65" spans="1:9" ht="30">
      <c r="A65" s="28" t="s">
        <v>10</v>
      </c>
      <c r="B65" s="23">
        <f t="shared" si="11"/>
        <v>13149</v>
      </c>
      <c r="C65" s="26">
        <v>1498</v>
      </c>
      <c r="D65" s="26">
        <v>4699</v>
      </c>
      <c r="E65" s="26">
        <v>6952</v>
      </c>
      <c r="F65" s="23">
        <f t="shared" si="1"/>
        <v>14484</v>
      </c>
      <c r="G65" s="26">
        <v>1527</v>
      </c>
      <c r="H65" s="26">
        <v>5146</v>
      </c>
      <c r="I65" s="27">
        <v>7811</v>
      </c>
    </row>
    <row r="66" spans="1:9" ht="30">
      <c r="A66" s="28" t="s">
        <v>11</v>
      </c>
      <c r="B66" s="23">
        <f t="shared" si="11"/>
        <v>1549</v>
      </c>
      <c r="C66" s="26">
        <v>178</v>
      </c>
      <c r="D66" s="26">
        <v>420</v>
      </c>
      <c r="E66" s="26">
        <v>951</v>
      </c>
      <c r="F66" s="23">
        <f t="shared" si="1"/>
        <v>1752</v>
      </c>
      <c r="G66" s="26">
        <v>249</v>
      </c>
      <c r="H66" s="26">
        <v>429</v>
      </c>
      <c r="I66" s="27">
        <v>1074</v>
      </c>
    </row>
    <row r="67" spans="1:9" ht="30">
      <c r="A67" s="28" t="s">
        <v>12</v>
      </c>
      <c r="B67" s="8">
        <f t="shared" si="11"/>
        <v>706</v>
      </c>
      <c r="C67" s="26">
        <v>50</v>
      </c>
      <c r="D67" s="26">
        <v>123</v>
      </c>
      <c r="E67" s="26">
        <v>533</v>
      </c>
      <c r="F67" s="8">
        <f t="shared" si="1"/>
        <v>578</v>
      </c>
      <c r="G67" s="26">
        <v>46</v>
      </c>
      <c r="H67" s="26">
        <v>146</v>
      </c>
      <c r="I67" s="27">
        <v>386</v>
      </c>
    </row>
    <row r="68" spans="1:9" ht="28.5">
      <c r="A68" s="29" t="s">
        <v>20</v>
      </c>
      <c r="B68" s="11">
        <f t="shared" si="11"/>
        <v>5055</v>
      </c>
      <c r="C68" s="10">
        <f>SUM(C70:C71)</f>
        <v>481</v>
      </c>
      <c r="D68" s="10">
        <f>SUM(D70:D71)</f>
        <v>1412</v>
      </c>
      <c r="E68" s="10">
        <f>SUM(E70:E71)</f>
        <v>3162</v>
      </c>
      <c r="F68" s="11">
        <f t="shared" si="1"/>
        <v>5065</v>
      </c>
      <c r="G68" s="10">
        <f>SUM(G70:G71)</f>
        <v>537</v>
      </c>
      <c r="H68" s="10">
        <f>SUM(H70:H71)</f>
        <v>1442</v>
      </c>
      <c r="I68" s="30">
        <f>SUM(I70:I71)</f>
        <v>3086</v>
      </c>
    </row>
    <row r="69" spans="1:9" ht="30">
      <c r="A69" s="22" t="s">
        <v>7</v>
      </c>
      <c r="B69" s="23"/>
      <c r="C69" s="23"/>
      <c r="D69" s="23"/>
      <c r="E69" s="23"/>
      <c r="F69" s="23"/>
      <c r="G69" s="23"/>
      <c r="H69" s="23"/>
      <c r="I69" s="24"/>
    </row>
    <row r="70" spans="1:9" ht="30">
      <c r="A70" s="25" t="s">
        <v>8</v>
      </c>
      <c r="B70" s="23">
        <f aca="true" t="shared" si="12" ref="B70:B75">SUM(C70:E70)</f>
        <v>3167</v>
      </c>
      <c r="C70" s="26">
        <v>43</v>
      </c>
      <c r="D70" s="26">
        <v>655</v>
      </c>
      <c r="E70" s="26">
        <v>2469</v>
      </c>
      <c r="F70" s="23">
        <f aca="true" t="shared" si="13" ref="F70:F116">SUM(G70:I70)</f>
        <v>2991</v>
      </c>
      <c r="G70" s="26">
        <v>85</v>
      </c>
      <c r="H70" s="26">
        <v>590</v>
      </c>
      <c r="I70" s="27">
        <v>2316</v>
      </c>
    </row>
    <row r="71" spans="1:9" ht="30">
      <c r="A71" s="25" t="s">
        <v>9</v>
      </c>
      <c r="B71" s="23">
        <f t="shared" si="12"/>
        <v>1888</v>
      </c>
      <c r="C71" s="26">
        <f>SUM(C72:C74)</f>
        <v>438</v>
      </c>
      <c r="D71" s="26">
        <f>SUM(D72:D74)</f>
        <v>757</v>
      </c>
      <c r="E71" s="26">
        <f>SUM(E72:E74)</f>
        <v>693</v>
      </c>
      <c r="F71" s="23">
        <f t="shared" si="13"/>
        <v>2074</v>
      </c>
      <c r="G71" s="26">
        <f>SUM(G72:G74)</f>
        <v>452</v>
      </c>
      <c r="H71" s="26">
        <f>SUM(H72:H74)</f>
        <v>852</v>
      </c>
      <c r="I71" s="27">
        <f>SUM(I72:I74)</f>
        <v>770</v>
      </c>
    </row>
    <row r="72" spans="1:9" ht="30">
      <c r="A72" s="28" t="s">
        <v>10</v>
      </c>
      <c r="B72" s="23">
        <f t="shared" si="12"/>
        <v>1570</v>
      </c>
      <c r="C72" s="26">
        <v>388</v>
      </c>
      <c r="D72" s="26">
        <v>634</v>
      </c>
      <c r="E72" s="26">
        <v>548</v>
      </c>
      <c r="F72" s="23">
        <f t="shared" si="13"/>
        <v>1720</v>
      </c>
      <c r="G72" s="26">
        <v>404</v>
      </c>
      <c r="H72" s="26">
        <v>709</v>
      </c>
      <c r="I72" s="27">
        <v>607</v>
      </c>
    </row>
    <row r="73" spans="1:9" ht="30">
      <c r="A73" s="28" t="s">
        <v>11</v>
      </c>
      <c r="B73" s="23">
        <f t="shared" si="12"/>
        <v>187</v>
      </c>
      <c r="C73" s="26">
        <v>38</v>
      </c>
      <c r="D73" s="26">
        <v>87</v>
      </c>
      <c r="E73" s="26">
        <v>62</v>
      </c>
      <c r="F73" s="23">
        <f t="shared" si="13"/>
        <v>188</v>
      </c>
      <c r="G73" s="26">
        <v>38</v>
      </c>
      <c r="H73" s="26">
        <v>92</v>
      </c>
      <c r="I73" s="27">
        <v>58</v>
      </c>
    </row>
    <row r="74" spans="1:9" ht="54" customHeight="1">
      <c r="A74" s="28" t="s">
        <v>12</v>
      </c>
      <c r="B74" s="8">
        <f t="shared" si="12"/>
        <v>131</v>
      </c>
      <c r="C74" s="26">
        <v>12</v>
      </c>
      <c r="D74" s="26">
        <v>36</v>
      </c>
      <c r="E74" s="26">
        <v>83</v>
      </c>
      <c r="F74" s="8">
        <f t="shared" si="13"/>
        <v>166</v>
      </c>
      <c r="G74" s="26">
        <v>10</v>
      </c>
      <c r="H74" s="26">
        <v>51</v>
      </c>
      <c r="I74" s="27">
        <v>105</v>
      </c>
    </row>
    <row r="75" spans="1:9" ht="28.5">
      <c r="A75" s="29" t="s">
        <v>21</v>
      </c>
      <c r="B75" s="9">
        <f t="shared" si="12"/>
        <v>4269</v>
      </c>
      <c r="C75" s="10">
        <f>SUM(C77:C78)</f>
        <v>439</v>
      </c>
      <c r="D75" s="10">
        <f>SUM(D77:D78)</f>
        <v>1294</v>
      </c>
      <c r="E75" s="10">
        <f>SUM(E77:E78)</f>
        <v>2536</v>
      </c>
      <c r="F75" s="9">
        <f t="shared" si="13"/>
        <v>5030</v>
      </c>
      <c r="G75" s="10">
        <f>SUM(G77:G78)</f>
        <v>432</v>
      </c>
      <c r="H75" s="10">
        <f>SUM(H77:H78)</f>
        <v>1451</v>
      </c>
      <c r="I75" s="30">
        <f>SUM(I77:I78)</f>
        <v>3147</v>
      </c>
    </row>
    <row r="76" spans="1:9" ht="30">
      <c r="A76" s="22" t="s">
        <v>7</v>
      </c>
      <c r="B76" s="23"/>
      <c r="C76" s="23"/>
      <c r="D76" s="23"/>
      <c r="E76" s="23"/>
      <c r="F76" s="23"/>
      <c r="G76" s="23"/>
      <c r="H76" s="23"/>
      <c r="I76" s="24"/>
    </row>
    <row r="77" spans="1:9" ht="30">
      <c r="A77" s="25" t="s">
        <v>8</v>
      </c>
      <c r="B77" s="23">
        <f aca="true" t="shared" si="14" ref="B77:B82">SUM(C77:E77)</f>
        <v>114</v>
      </c>
      <c r="C77" s="26">
        <v>10</v>
      </c>
      <c r="D77" s="26">
        <v>75</v>
      </c>
      <c r="E77" s="26">
        <v>29</v>
      </c>
      <c r="F77" s="23">
        <f t="shared" si="13"/>
        <v>146</v>
      </c>
      <c r="G77" s="26">
        <v>11</v>
      </c>
      <c r="H77" s="26">
        <v>84</v>
      </c>
      <c r="I77" s="27">
        <v>51</v>
      </c>
    </row>
    <row r="78" spans="1:9" ht="30">
      <c r="A78" s="25" t="s">
        <v>9</v>
      </c>
      <c r="B78" s="23">
        <f t="shared" si="14"/>
        <v>4155</v>
      </c>
      <c r="C78" s="26">
        <f>SUM(C79:C81)</f>
        <v>429</v>
      </c>
      <c r="D78" s="26">
        <f>SUM(D79:D81)</f>
        <v>1219</v>
      </c>
      <c r="E78" s="26">
        <f>SUM(E79:E81)</f>
        <v>2507</v>
      </c>
      <c r="F78" s="23">
        <f t="shared" si="13"/>
        <v>4884</v>
      </c>
      <c r="G78" s="26">
        <f>SUM(G79:G81)</f>
        <v>421</v>
      </c>
      <c r="H78" s="26">
        <f>SUM(H79:H81)</f>
        <v>1367</v>
      </c>
      <c r="I78" s="27">
        <f>SUM(I79:I81)</f>
        <v>3096</v>
      </c>
    </row>
    <row r="79" spans="1:9" ht="30">
      <c r="A79" s="28" t="s">
        <v>10</v>
      </c>
      <c r="B79" s="23">
        <f t="shared" si="14"/>
        <v>3438</v>
      </c>
      <c r="C79" s="26">
        <v>378</v>
      </c>
      <c r="D79" s="26">
        <v>1112</v>
      </c>
      <c r="E79" s="26">
        <v>1948</v>
      </c>
      <c r="F79" s="23">
        <f t="shared" si="13"/>
        <v>3983</v>
      </c>
      <c r="G79" s="26">
        <v>381</v>
      </c>
      <c r="H79" s="26">
        <v>1237</v>
      </c>
      <c r="I79" s="27">
        <v>2365</v>
      </c>
    </row>
    <row r="80" spans="1:9" ht="30">
      <c r="A80" s="28" t="s">
        <v>11</v>
      </c>
      <c r="B80" s="23">
        <f t="shared" si="14"/>
        <v>410</v>
      </c>
      <c r="C80" s="26">
        <v>31</v>
      </c>
      <c r="D80" s="26">
        <v>61</v>
      </c>
      <c r="E80" s="26">
        <v>318</v>
      </c>
      <c r="F80" s="23">
        <f t="shared" si="13"/>
        <v>537</v>
      </c>
      <c r="G80" s="26">
        <v>33</v>
      </c>
      <c r="H80" s="26">
        <v>61</v>
      </c>
      <c r="I80" s="27">
        <v>443</v>
      </c>
    </row>
    <row r="81" spans="1:9" ht="29.25" customHeight="1">
      <c r="A81" s="28" t="s">
        <v>12</v>
      </c>
      <c r="B81" s="8">
        <f t="shared" si="14"/>
        <v>307</v>
      </c>
      <c r="C81" s="26">
        <v>20</v>
      </c>
      <c r="D81" s="26">
        <v>46</v>
      </c>
      <c r="E81" s="26">
        <v>241</v>
      </c>
      <c r="F81" s="8">
        <f t="shared" si="13"/>
        <v>364</v>
      </c>
      <c r="G81" s="26">
        <v>7</v>
      </c>
      <c r="H81" s="26">
        <v>69</v>
      </c>
      <c r="I81" s="27">
        <v>288</v>
      </c>
    </row>
    <row r="82" spans="1:9" ht="28.5">
      <c r="A82" s="29" t="s">
        <v>22</v>
      </c>
      <c r="B82" s="9">
        <f t="shared" si="14"/>
        <v>4632</v>
      </c>
      <c r="C82" s="10">
        <f>SUM(C84:C85)</f>
        <v>696</v>
      </c>
      <c r="D82" s="10">
        <f>SUM(D84:D85)</f>
        <v>1467</v>
      </c>
      <c r="E82" s="10">
        <f>SUM(E84:E85)</f>
        <v>2469</v>
      </c>
      <c r="F82" s="9">
        <f t="shared" si="13"/>
        <v>4628</v>
      </c>
      <c r="G82" s="10">
        <f>SUM(G84:G85)</f>
        <v>674</v>
      </c>
      <c r="H82" s="10">
        <f>SUM(H84:H85)</f>
        <v>1423</v>
      </c>
      <c r="I82" s="30">
        <f>SUM(I84:I85)</f>
        <v>2531</v>
      </c>
    </row>
    <row r="83" spans="1:9" ht="30">
      <c r="A83" s="22" t="s">
        <v>7</v>
      </c>
      <c r="B83" s="23"/>
      <c r="C83" s="23"/>
      <c r="D83" s="23"/>
      <c r="E83" s="23"/>
      <c r="F83" s="23"/>
      <c r="G83" s="23"/>
      <c r="H83" s="23"/>
      <c r="I83" s="24"/>
    </row>
    <row r="84" spans="1:9" ht="30">
      <c r="A84" s="25" t="s">
        <v>8</v>
      </c>
      <c r="B84" s="23">
        <f aca="true" t="shared" si="15" ref="B84:B89">SUM(C84:E84)</f>
        <v>1891</v>
      </c>
      <c r="C84" s="26">
        <v>55</v>
      </c>
      <c r="D84" s="26">
        <v>324</v>
      </c>
      <c r="E84" s="26">
        <v>1512</v>
      </c>
      <c r="F84" s="23">
        <f t="shared" si="13"/>
        <v>1526</v>
      </c>
      <c r="G84" s="26">
        <v>57</v>
      </c>
      <c r="H84" s="26">
        <v>334</v>
      </c>
      <c r="I84" s="27">
        <v>1135</v>
      </c>
    </row>
    <row r="85" spans="1:9" ht="30">
      <c r="A85" s="25" t="s">
        <v>9</v>
      </c>
      <c r="B85" s="23">
        <f t="shared" si="15"/>
        <v>2741</v>
      </c>
      <c r="C85" s="26">
        <f>SUM(C86:C88)</f>
        <v>641</v>
      </c>
      <c r="D85" s="26">
        <f>SUM(D86:D88)</f>
        <v>1143</v>
      </c>
      <c r="E85" s="26">
        <f>SUM(E86:E88)</f>
        <v>957</v>
      </c>
      <c r="F85" s="23">
        <f t="shared" si="13"/>
        <v>3102</v>
      </c>
      <c r="G85" s="26">
        <f>SUM(G86:G88)</f>
        <v>617</v>
      </c>
      <c r="H85" s="26">
        <f>SUM(H86:H88)</f>
        <v>1089</v>
      </c>
      <c r="I85" s="27">
        <f>SUM(I86:I88)</f>
        <v>1396</v>
      </c>
    </row>
    <row r="86" spans="1:9" ht="30">
      <c r="A86" s="28" t="s">
        <v>10</v>
      </c>
      <c r="B86" s="23">
        <f t="shared" si="15"/>
        <v>2488</v>
      </c>
      <c r="C86" s="26">
        <v>605</v>
      </c>
      <c r="D86" s="26">
        <v>1029</v>
      </c>
      <c r="E86" s="26">
        <v>854</v>
      </c>
      <c r="F86" s="23">
        <f t="shared" si="13"/>
        <v>2718</v>
      </c>
      <c r="G86" s="26">
        <v>567</v>
      </c>
      <c r="H86" s="26">
        <v>970</v>
      </c>
      <c r="I86" s="27">
        <v>1181</v>
      </c>
    </row>
    <row r="87" spans="1:9" ht="30">
      <c r="A87" s="28" t="s">
        <v>11</v>
      </c>
      <c r="B87" s="23">
        <f t="shared" si="15"/>
        <v>194</v>
      </c>
      <c r="C87" s="26">
        <v>31</v>
      </c>
      <c r="D87" s="26">
        <v>96</v>
      </c>
      <c r="E87" s="26">
        <v>67</v>
      </c>
      <c r="F87" s="23">
        <f t="shared" si="13"/>
        <v>313</v>
      </c>
      <c r="G87" s="26">
        <v>39</v>
      </c>
      <c r="H87" s="26">
        <v>74</v>
      </c>
      <c r="I87" s="27">
        <v>200</v>
      </c>
    </row>
    <row r="88" spans="1:9" ht="30">
      <c r="A88" s="28" t="s">
        <v>12</v>
      </c>
      <c r="B88" s="8">
        <f t="shared" si="15"/>
        <v>59</v>
      </c>
      <c r="C88" s="26">
        <v>5</v>
      </c>
      <c r="D88" s="26">
        <v>18</v>
      </c>
      <c r="E88" s="26">
        <v>36</v>
      </c>
      <c r="F88" s="8">
        <f t="shared" si="13"/>
        <v>71</v>
      </c>
      <c r="G88" s="26">
        <v>11</v>
      </c>
      <c r="H88" s="26">
        <v>45</v>
      </c>
      <c r="I88" s="27">
        <v>15</v>
      </c>
    </row>
    <row r="89" spans="1:9" ht="28.5">
      <c r="A89" s="29" t="s">
        <v>23</v>
      </c>
      <c r="B89" s="9">
        <f t="shared" si="15"/>
        <v>3102</v>
      </c>
      <c r="C89" s="10">
        <f>SUM(C91:C92)</f>
        <v>593</v>
      </c>
      <c r="D89" s="10">
        <f>SUM(D91:D92)</f>
        <v>1155</v>
      </c>
      <c r="E89" s="10">
        <f>SUM(E91:E92)</f>
        <v>1354</v>
      </c>
      <c r="F89" s="9">
        <f t="shared" si="13"/>
        <v>3282</v>
      </c>
      <c r="G89" s="10">
        <f>SUM(G91:G92)</f>
        <v>567</v>
      </c>
      <c r="H89" s="10">
        <f>SUM(H91:H92)</f>
        <v>1169</v>
      </c>
      <c r="I89" s="30">
        <f>SUM(I91:I92)</f>
        <v>1546</v>
      </c>
    </row>
    <row r="90" spans="1:9" ht="30">
      <c r="A90" s="22" t="s">
        <v>7</v>
      </c>
      <c r="B90" s="23"/>
      <c r="C90" s="23"/>
      <c r="D90" s="23"/>
      <c r="E90" s="23"/>
      <c r="F90" s="23"/>
      <c r="G90" s="23"/>
      <c r="H90" s="23"/>
      <c r="I90" s="24"/>
    </row>
    <row r="91" spans="1:9" ht="30">
      <c r="A91" s="25" t="s">
        <v>8</v>
      </c>
      <c r="B91" s="23">
        <f aca="true" t="shared" si="16" ref="B91:B96">SUM(C91:E91)</f>
        <v>905</v>
      </c>
      <c r="C91" s="26">
        <v>59</v>
      </c>
      <c r="D91" s="26">
        <v>350</v>
      </c>
      <c r="E91" s="26">
        <v>496</v>
      </c>
      <c r="F91" s="23">
        <f t="shared" si="13"/>
        <v>912</v>
      </c>
      <c r="G91" s="26">
        <v>50</v>
      </c>
      <c r="H91" s="26">
        <v>301</v>
      </c>
      <c r="I91" s="27">
        <v>561</v>
      </c>
    </row>
    <row r="92" spans="1:9" ht="30">
      <c r="A92" s="25" t="s">
        <v>9</v>
      </c>
      <c r="B92" s="23">
        <f t="shared" si="16"/>
        <v>2197</v>
      </c>
      <c r="C92" s="26">
        <f>SUM(C93:C95)</f>
        <v>534</v>
      </c>
      <c r="D92" s="26">
        <f>SUM(D93:D95)</f>
        <v>805</v>
      </c>
      <c r="E92" s="26">
        <f>SUM(E93:E95)</f>
        <v>858</v>
      </c>
      <c r="F92" s="23">
        <f t="shared" si="13"/>
        <v>2370</v>
      </c>
      <c r="G92" s="26">
        <f>SUM(G93:G95)</f>
        <v>517</v>
      </c>
      <c r="H92" s="26">
        <f>SUM(H93:H95)</f>
        <v>868</v>
      </c>
      <c r="I92" s="27">
        <f>SUM(I93:I95)</f>
        <v>985</v>
      </c>
    </row>
    <row r="93" spans="1:9" ht="30">
      <c r="A93" s="28" t="s">
        <v>10</v>
      </c>
      <c r="B93" s="23">
        <f t="shared" si="16"/>
        <v>1973</v>
      </c>
      <c r="C93" s="26">
        <v>502</v>
      </c>
      <c r="D93" s="26">
        <v>770</v>
      </c>
      <c r="E93" s="26">
        <v>701</v>
      </c>
      <c r="F93" s="23">
        <f t="shared" si="13"/>
        <v>2156</v>
      </c>
      <c r="G93" s="26">
        <v>507</v>
      </c>
      <c r="H93" s="26">
        <v>827</v>
      </c>
      <c r="I93" s="27">
        <v>822</v>
      </c>
    </row>
    <row r="94" spans="1:9" ht="30">
      <c r="A94" s="28" t="s">
        <v>11</v>
      </c>
      <c r="B94" s="23">
        <f t="shared" si="16"/>
        <v>97</v>
      </c>
      <c r="C94" s="26">
        <v>29</v>
      </c>
      <c r="D94" s="26">
        <v>8</v>
      </c>
      <c r="E94" s="26">
        <v>60</v>
      </c>
      <c r="F94" s="23">
        <f t="shared" si="13"/>
        <v>87</v>
      </c>
      <c r="G94" s="26">
        <v>8</v>
      </c>
      <c r="H94" s="26">
        <v>15</v>
      </c>
      <c r="I94" s="27">
        <v>64</v>
      </c>
    </row>
    <row r="95" spans="1:9" ht="30">
      <c r="A95" s="28" t="s">
        <v>12</v>
      </c>
      <c r="B95" s="8">
        <f t="shared" si="16"/>
        <v>127</v>
      </c>
      <c r="C95" s="26">
        <v>3</v>
      </c>
      <c r="D95" s="26">
        <v>27</v>
      </c>
      <c r="E95" s="26">
        <v>97</v>
      </c>
      <c r="F95" s="8">
        <f t="shared" si="13"/>
        <v>127</v>
      </c>
      <c r="G95" s="26">
        <v>2</v>
      </c>
      <c r="H95" s="26">
        <v>26</v>
      </c>
      <c r="I95" s="27">
        <v>99</v>
      </c>
    </row>
    <row r="96" spans="1:9" ht="28.5">
      <c r="A96" s="29" t="s">
        <v>24</v>
      </c>
      <c r="B96" s="9">
        <f t="shared" si="16"/>
        <v>6292</v>
      </c>
      <c r="C96" s="10">
        <f>SUM(C98:C99)</f>
        <v>1022</v>
      </c>
      <c r="D96" s="10">
        <f>SUM(D98:D99)</f>
        <v>1932</v>
      </c>
      <c r="E96" s="10">
        <f>SUM(E98:E99)</f>
        <v>3338</v>
      </c>
      <c r="F96" s="9">
        <f t="shared" si="13"/>
        <v>6918</v>
      </c>
      <c r="G96" s="10">
        <f>SUM(G98:G99)</f>
        <v>1204</v>
      </c>
      <c r="H96" s="10">
        <f>SUM(H98:H99)</f>
        <v>2032</v>
      </c>
      <c r="I96" s="30">
        <f>SUM(I98:I99)</f>
        <v>3682</v>
      </c>
    </row>
    <row r="97" spans="1:9" ht="30">
      <c r="A97" s="22" t="s">
        <v>7</v>
      </c>
      <c r="B97" s="23"/>
      <c r="C97" s="23"/>
      <c r="D97" s="23"/>
      <c r="E97" s="23"/>
      <c r="F97" s="23"/>
      <c r="G97" s="23"/>
      <c r="H97" s="23"/>
      <c r="I97" s="24"/>
    </row>
    <row r="98" spans="1:9" ht="30">
      <c r="A98" s="25" t="s">
        <v>8</v>
      </c>
      <c r="B98" s="23">
        <f aca="true" t="shared" si="17" ref="B98:B103">SUM(C98:E98)</f>
        <v>506</v>
      </c>
      <c r="C98" s="26">
        <v>29</v>
      </c>
      <c r="D98" s="26">
        <v>59</v>
      </c>
      <c r="E98" s="26">
        <v>418</v>
      </c>
      <c r="F98" s="23">
        <f t="shared" si="13"/>
        <v>741</v>
      </c>
      <c r="G98" s="26">
        <v>53</v>
      </c>
      <c r="H98" s="26">
        <v>36</v>
      </c>
      <c r="I98" s="27">
        <v>652</v>
      </c>
    </row>
    <row r="99" spans="1:9" ht="30">
      <c r="A99" s="25" t="s">
        <v>9</v>
      </c>
      <c r="B99" s="23">
        <f t="shared" si="17"/>
        <v>5786</v>
      </c>
      <c r="C99" s="26">
        <f>SUM(C100:C102)</f>
        <v>993</v>
      </c>
      <c r="D99" s="26">
        <f>SUM(D100:D102)</f>
        <v>1873</v>
      </c>
      <c r="E99" s="26">
        <f>SUM(E100:E102)</f>
        <v>2920</v>
      </c>
      <c r="F99" s="23">
        <f t="shared" si="13"/>
        <v>6177</v>
      </c>
      <c r="G99" s="26">
        <f>SUM(G100:G102)</f>
        <v>1151</v>
      </c>
      <c r="H99" s="26">
        <f>SUM(H100:H102)</f>
        <v>1996</v>
      </c>
      <c r="I99" s="27">
        <f>SUM(I100:I102)</f>
        <v>3030</v>
      </c>
    </row>
    <row r="100" spans="1:9" ht="30">
      <c r="A100" s="28" t="s">
        <v>10</v>
      </c>
      <c r="B100" s="23">
        <f t="shared" si="17"/>
        <v>5465</v>
      </c>
      <c r="C100" s="26">
        <v>899</v>
      </c>
      <c r="D100" s="26">
        <v>1794</v>
      </c>
      <c r="E100" s="26">
        <v>2772</v>
      </c>
      <c r="F100" s="23">
        <f t="shared" si="13"/>
        <v>5803</v>
      </c>
      <c r="G100" s="26">
        <v>1064</v>
      </c>
      <c r="H100" s="26">
        <v>1819</v>
      </c>
      <c r="I100" s="27">
        <v>2920</v>
      </c>
    </row>
    <row r="101" spans="1:9" ht="30">
      <c r="A101" s="28" t="s">
        <v>11</v>
      </c>
      <c r="B101" s="23">
        <f t="shared" si="17"/>
        <v>166</v>
      </c>
      <c r="C101" s="26">
        <v>67</v>
      </c>
      <c r="D101" s="26">
        <v>61</v>
      </c>
      <c r="E101" s="26">
        <v>38</v>
      </c>
      <c r="F101" s="23">
        <f t="shared" si="13"/>
        <v>214</v>
      </c>
      <c r="G101" s="26">
        <v>63</v>
      </c>
      <c r="H101" s="26">
        <v>151</v>
      </c>
      <c r="I101" s="27" t="s">
        <v>15</v>
      </c>
    </row>
    <row r="102" spans="1:9" ht="45.75" customHeight="1">
      <c r="A102" s="28" t="s">
        <v>12</v>
      </c>
      <c r="B102" s="8">
        <f t="shared" si="17"/>
        <v>155</v>
      </c>
      <c r="C102" s="26">
        <v>27</v>
      </c>
      <c r="D102" s="26">
        <v>18</v>
      </c>
      <c r="E102" s="26">
        <v>110</v>
      </c>
      <c r="F102" s="8">
        <f t="shared" si="13"/>
        <v>160</v>
      </c>
      <c r="G102" s="26">
        <v>24</v>
      </c>
      <c r="H102" s="26">
        <v>26</v>
      </c>
      <c r="I102" s="27">
        <v>110</v>
      </c>
    </row>
    <row r="103" spans="1:9" ht="42.75">
      <c r="A103" s="29" t="s">
        <v>28</v>
      </c>
      <c r="B103" s="11">
        <f t="shared" si="17"/>
        <v>11873</v>
      </c>
      <c r="C103" s="10">
        <f>SUM(C105:C106)</f>
        <v>1154</v>
      </c>
      <c r="D103" s="10">
        <f>SUM(D105:D106)</f>
        <v>4219</v>
      </c>
      <c r="E103" s="10">
        <f>SUM(E105:E106)</f>
        <v>6500</v>
      </c>
      <c r="F103" s="11">
        <f t="shared" si="13"/>
        <v>13691</v>
      </c>
      <c r="G103" s="10">
        <f>SUM(G105:G106)</f>
        <v>1351</v>
      </c>
      <c r="H103" s="10">
        <f>SUM(H105:H106)</f>
        <v>4587</v>
      </c>
      <c r="I103" s="30">
        <f>SUM(I105:I106)</f>
        <v>7753</v>
      </c>
    </row>
    <row r="104" spans="1:9" ht="30">
      <c r="A104" s="22" t="s">
        <v>7</v>
      </c>
      <c r="B104" s="23"/>
      <c r="C104" s="23"/>
      <c r="D104" s="23"/>
      <c r="E104" s="23"/>
      <c r="F104" s="23"/>
      <c r="G104" s="23"/>
      <c r="H104" s="23"/>
      <c r="I104" s="24"/>
    </row>
    <row r="105" spans="1:9" ht="30">
      <c r="A105" s="25" t="s">
        <v>8</v>
      </c>
      <c r="B105" s="23">
        <f aca="true" t="shared" si="18" ref="B105:B110">SUM(C105:E105)</f>
        <v>1119</v>
      </c>
      <c r="C105" s="26">
        <v>34</v>
      </c>
      <c r="D105" s="26">
        <v>169</v>
      </c>
      <c r="E105" s="26">
        <v>916</v>
      </c>
      <c r="F105" s="23">
        <f t="shared" si="13"/>
        <v>1400</v>
      </c>
      <c r="G105" s="26">
        <v>31</v>
      </c>
      <c r="H105" s="26">
        <v>193</v>
      </c>
      <c r="I105" s="27">
        <v>1176</v>
      </c>
    </row>
    <row r="106" spans="1:9" ht="30">
      <c r="A106" s="25" t="s">
        <v>9</v>
      </c>
      <c r="B106" s="23">
        <f t="shared" si="18"/>
        <v>10754</v>
      </c>
      <c r="C106" s="26">
        <f>SUM(C107:C109)</f>
        <v>1120</v>
      </c>
      <c r="D106" s="26">
        <f>SUM(D107:D109)</f>
        <v>4050</v>
      </c>
      <c r="E106" s="26">
        <f>SUM(E107:E109)</f>
        <v>5584</v>
      </c>
      <c r="F106" s="23">
        <f t="shared" si="13"/>
        <v>12291</v>
      </c>
      <c r="G106" s="26">
        <f>SUM(G107:G109)</f>
        <v>1320</v>
      </c>
      <c r="H106" s="26">
        <f>SUM(H107:H109)</f>
        <v>4394</v>
      </c>
      <c r="I106" s="27">
        <f>SUM(I107:I109)</f>
        <v>6577</v>
      </c>
    </row>
    <row r="107" spans="1:9" ht="30">
      <c r="A107" s="28" t="s">
        <v>10</v>
      </c>
      <c r="B107" s="23">
        <f t="shared" si="18"/>
        <v>10400</v>
      </c>
      <c r="C107" s="26">
        <v>1081</v>
      </c>
      <c r="D107" s="26">
        <v>3936</v>
      </c>
      <c r="E107" s="26">
        <v>5383</v>
      </c>
      <c r="F107" s="23">
        <f t="shared" si="13"/>
        <v>11753</v>
      </c>
      <c r="G107" s="26">
        <v>1275</v>
      </c>
      <c r="H107" s="26">
        <v>4161</v>
      </c>
      <c r="I107" s="27">
        <v>6317</v>
      </c>
    </row>
    <row r="108" spans="1:9" ht="30">
      <c r="A108" s="28" t="s">
        <v>11</v>
      </c>
      <c r="B108" s="23">
        <f t="shared" si="18"/>
        <v>254</v>
      </c>
      <c r="C108" s="26">
        <v>31</v>
      </c>
      <c r="D108" s="26">
        <v>75</v>
      </c>
      <c r="E108" s="26">
        <v>148</v>
      </c>
      <c r="F108" s="23">
        <f t="shared" si="13"/>
        <v>371</v>
      </c>
      <c r="G108" s="26">
        <v>44</v>
      </c>
      <c r="H108" s="26">
        <v>125</v>
      </c>
      <c r="I108" s="27">
        <v>202</v>
      </c>
    </row>
    <row r="109" spans="1:9" ht="30">
      <c r="A109" s="28" t="s">
        <v>12</v>
      </c>
      <c r="B109" s="8">
        <f t="shared" si="18"/>
        <v>100</v>
      </c>
      <c r="C109" s="26">
        <v>8</v>
      </c>
      <c r="D109" s="26">
        <v>39</v>
      </c>
      <c r="E109" s="26">
        <v>53</v>
      </c>
      <c r="F109" s="8">
        <f t="shared" si="13"/>
        <v>167</v>
      </c>
      <c r="G109" s="26">
        <v>1</v>
      </c>
      <c r="H109" s="26">
        <v>108</v>
      </c>
      <c r="I109" s="27">
        <v>58</v>
      </c>
    </row>
    <row r="110" spans="1:9" ht="28.5">
      <c r="A110" s="29" t="s">
        <v>25</v>
      </c>
      <c r="B110" s="9">
        <f t="shared" si="18"/>
        <v>16098</v>
      </c>
      <c r="C110" s="10">
        <f>SUM(C112:C113)</f>
        <v>3923</v>
      </c>
      <c r="D110" s="10">
        <f>SUM(D112:D113)</f>
        <v>5523</v>
      </c>
      <c r="E110" s="10">
        <f>SUM(E112:E113)</f>
        <v>6652</v>
      </c>
      <c r="F110" s="9">
        <f t="shared" si="13"/>
        <v>17556</v>
      </c>
      <c r="G110" s="10">
        <f>SUM(G112:G113)</f>
        <v>4116</v>
      </c>
      <c r="H110" s="10">
        <f>SUM(H112:H113)</f>
        <v>6227</v>
      </c>
      <c r="I110" s="30">
        <f>SUM(I112:I113)</f>
        <v>7213</v>
      </c>
    </row>
    <row r="111" spans="1:9" ht="30">
      <c r="A111" s="22" t="s">
        <v>7</v>
      </c>
      <c r="B111" s="23"/>
      <c r="C111" s="23"/>
      <c r="D111" s="23"/>
      <c r="E111" s="23"/>
      <c r="F111" s="23"/>
      <c r="G111" s="23"/>
      <c r="H111" s="23"/>
      <c r="I111" s="24"/>
    </row>
    <row r="112" spans="1:9" ht="30">
      <c r="A112" s="25" t="s">
        <v>8</v>
      </c>
      <c r="B112" s="23">
        <f>SUM(C112:E112)</f>
        <v>3024</v>
      </c>
      <c r="C112" s="26">
        <v>175</v>
      </c>
      <c r="D112" s="26">
        <v>931</v>
      </c>
      <c r="E112" s="26">
        <v>1918</v>
      </c>
      <c r="F112" s="23">
        <f t="shared" si="13"/>
        <v>3045</v>
      </c>
      <c r="G112" s="26">
        <v>172</v>
      </c>
      <c r="H112" s="26">
        <v>908</v>
      </c>
      <c r="I112" s="27">
        <v>1965</v>
      </c>
    </row>
    <row r="113" spans="1:9" ht="30">
      <c r="A113" s="25" t="s">
        <v>9</v>
      </c>
      <c r="B113" s="23">
        <f>SUM(C113:E113)</f>
        <v>13074</v>
      </c>
      <c r="C113" s="26">
        <f>SUM(C114:C116)</f>
        <v>3748</v>
      </c>
      <c r="D113" s="26">
        <f>SUM(D114:D116)</f>
        <v>4592</v>
      </c>
      <c r="E113" s="26">
        <f>SUM(E114:E116)</f>
        <v>4734</v>
      </c>
      <c r="F113" s="23">
        <f t="shared" si="13"/>
        <v>14511</v>
      </c>
      <c r="G113" s="26">
        <f>SUM(G114:G116)</f>
        <v>3944</v>
      </c>
      <c r="H113" s="26">
        <f>SUM(H114:H116)</f>
        <v>5319</v>
      </c>
      <c r="I113" s="27">
        <f>SUM(I114:I116)</f>
        <v>5248</v>
      </c>
    </row>
    <row r="114" spans="1:9" ht="30">
      <c r="A114" s="28" t="s">
        <v>10</v>
      </c>
      <c r="B114" s="23">
        <f>SUM(C114:E114)</f>
        <v>11200</v>
      </c>
      <c r="C114" s="26">
        <v>3306</v>
      </c>
      <c r="D114" s="26">
        <v>3987</v>
      </c>
      <c r="E114" s="26">
        <v>3907</v>
      </c>
      <c r="F114" s="23">
        <f t="shared" si="13"/>
        <v>12587</v>
      </c>
      <c r="G114" s="26">
        <v>3504</v>
      </c>
      <c r="H114" s="26">
        <v>4701</v>
      </c>
      <c r="I114" s="27">
        <v>4382</v>
      </c>
    </row>
    <row r="115" spans="1:9" ht="30">
      <c r="A115" s="28" t="s">
        <v>11</v>
      </c>
      <c r="B115" s="23">
        <f>SUM(C115:E115)</f>
        <v>1626</v>
      </c>
      <c r="C115" s="26">
        <v>361</v>
      </c>
      <c r="D115" s="26">
        <v>531</v>
      </c>
      <c r="E115" s="26">
        <v>734</v>
      </c>
      <c r="F115" s="23">
        <f t="shared" si="13"/>
        <v>1711</v>
      </c>
      <c r="G115" s="26">
        <v>360</v>
      </c>
      <c r="H115" s="26">
        <v>528</v>
      </c>
      <c r="I115" s="27">
        <v>823</v>
      </c>
    </row>
    <row r="116" spans="1:9" ht="30.75" thickBot="1">
      <c r="A116" s="31" t="s">
        <v>12</v>
      </c>
      <c r="B116" s="32">
        <f>SUM(C116:E116)</f>
        <v>248</v>
      </c>
      <c r="C116" s="33">
        <v>81</v>
      </c>
      <c r="D116" s="33">
        <v>74</v>
      </c>
      <c r="E116" s="33">
        <v>93</v>
      </c>
      <c r="F116" s="32">
        <f t="shared" si="13"/>
        <v>213</v>
      </c>
      <c r="G116" s="33">
        <v>80</v>
      </c>
      <c r="H116" s="33">
        <v>90</v>
      </c>
      <c r="I116" s="34">
        <v>43</v>
      </c>
    </row>
    <row r="117" ht="15">
      <c r="A117" s="2"/>
    </row>
    <row r="118" ht="15">
      <c r="A118" s="2"/>
    </row>
  </sheetData>
  <sheetProtection/>
  <mergeCells count="6">
    <mergeCell ref="A1:I1"/>
    <mergeCell ref="A2:A3"/>
    <mergeCell ref="B2:B3"/>
    <mergeCell ref="C2:E2"/>
    <mergeCell ref="F2:F3"/>
    <mergeCell ref="G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Turgut Shahmarli</dc:creator>
  <cp:keywords/>
  <dc:description/>
  <cp:lastModifiedBy>Turgut Shahmarli</cp:lastModifiedBy>
  <dcterms:created xsi:type="dcterms:W3CDTF">2022-01-06T20:27:14Z</dcterms:created>
  <dcterms:modified xsi:type="dcterms:W3CDTF">2023-11-24T11:45:37Z</dcterms:modified>
  <cp:category/>
  <cp:version/>
  <cp:contentType/>
  <cp:contentStatus/>
</cp:coreProperties>
</file>