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6510" activeTab="0"/>
  </bookViews>
  <sheets>
    <sheet name="14-1" sheetId="1" r:id="rId1"/>
  </sheets>
  <definedNames/>
  <calcPr fullCalcOnLoad="1"/>
</workbook>
</file>

<file path=xl/sharedStrings.xml><?xml version="1.0" encoding="utf-8"?>
<sst xmlns="http://schemas.openxmlformats.org/spreadsheetml/2006/main" count="119" uniqueCount="106">
  <si>
    <t>o cümlədən: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</si>
  <si>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</si>
  <si>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</si>
  <si>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</si>
  <si>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</si>
  <si>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</si>
  <si>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</si>
  <si>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</si>
  <si>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</si>
  <si>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</si>
  <si>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Xətai rayonu</t>
  </si>
  <si>
    <t>Yasamal rayonu</t>
  </si>
  <si>
    <t>Xızı rayonu</t>
  </si>
  <si>
    <t>Abşeron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</si>
  <si>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</si>
  <si>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</si>
  <si>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</si>
  <si>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</si>
  <si>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</si>
  <si>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</si>
  <si>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</si>
  <si>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</si>
  <si>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</si>
  <si>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</si>
  <si>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</si>
  <si>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Masallı rayonu</t>
  </si>
  <si>
    <t>Şabran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</si>
  <si>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</si>
  <si>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</si>
  <si>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</si>
  <si>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</si>
  <si>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</si>
  <si>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</si>
  <si>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</si>
  <si>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</si>
  <si>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</si>
  <si>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</si>
  <si>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</si>
  <si>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</si>
  <si>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</si>
  <si>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</si>
  <si>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</si>
  <si>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</si>
  <si>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</si>
  <si>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</si>
  <si>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</si>
  <si>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</si>
  <si>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</si>
  <si>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</si>
  <si>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</si>
  <si>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</si>
  <si>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</si>
  <si>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</si>
  <si>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</si>
  <si>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</si>
  <si>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</si>
  <si>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</si>
  <si>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</si>
  <si>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</si>
  <si>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</si>
  <si>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</si>
  <si>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</si>
  <si>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</si>
  <si>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</si>
  <si>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</si>
  <si>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>Pirallahı rayonu</t>
  </si>
  <si>
    <t>Azərbaycan Respublikası</t>
  </si>
  <si>
    <t xml:space="preserve">
Əhalinin sayı, 
min nəfər 
</t>
  </si>
  <si>
    <r>
      <t xml:space="preserve">Əhalinin sıxlığı (1 kv. km, nəfər) </t>
    </r>
  </si>
  <si>
    <t>Naxçıvan Muxtar Respublikası - cəmi</t>
  </si>
  <si>
    <t>Xankəndi şəhəri</t>
  </si>
  <si>
    <t>Şirvan şəhəri</t>
  </si>
  <si>
    <t>Naftalan şəhəri</t>
  </si>
  <si>
    <t>Gəncə şəhəri</t>
  </si>
  <si>
    <t>Sumqayıt şəhəri</t>
  </si>
  <si>
    <r>
      <t>Ərazi, min kv.km</t>
    </r>
    <r>
      <rPr>
        <b/>
        <vertAlign val="superscript"/>
        <sz val="11"/>
        <rFont val="Times New Roman"/>
        <family val="1"/>
      </rPr>
      <t>1)</t>
    </r>
  </si>
  <si>
    <t>Şəki-Zaqatala iqtisadi rayonu - cəmi</t>
  </si>
  <si>
    <t xml:space="preserve">Bakı şəhəri </t>
  </si>
  <si>
    <t xml:space="preserve">Naxçıvan şəhəri </t>
  </si>
  <si>
    <t>Dağlıq Şirvan iqtisadi rayonu - cəmi</t>
  </si>
  <si>
    <t>Gəncə-Daşkəsən iqtisadi rayonu - cəmi</t>
  </si>
  <si>
    <t>Qarabağ iqtisadi rayonu - cəmi</t>
  </si>
  <si>
    <t>Qazax-Tovuz iqtisadi rayonları - cəmi</t>
  </si>
  <si>
    <t xml:space="preserve">Quba-Xaçmaz iqtisadi rayonu - cəmi </t>
  </si>
  <si>
    <t>Xaçmaz  rayonu</t>
  </si>
  <si>
    <t>Quba  rayonu</t>
  </si>
  <si>
    <t>Qusar  rayonu</t>
  </si>
  <si>
    <t>Siyəzən  rayonu</t>
  </si>
  <si>
    <t>Lənkəran-Astara iqtisadi rayonu - cəmi</t>
  </si>
  <si>
    <t>Cəlilabad  rayonu</t>
  </si>
  <si>
    <t>Lənkəran  rayonu</t>
  </si>
  <si>
    <t>Yardımlı  rayonu</t>
  </si>
  <si>
    <t>Mərkəzi Aran iqtisadi  rayonu - cəmi</t>
  </si>
  <si>
    <t>Yevlax  rayonu</t>
  </si>
  <si>
    <t>Mil-Muğan iqtisadi rayonu - cəmi</t>
  </si>
  <si>
    <t>Şəki  rayonu</t>
  </si>
  <si>
    <t>Şərqi Zəngəzur iqtisadi rayonu-cəmi</t>
  </si>
  <si>
    <t>Şirvan-Salyan iqtisadi rayonu - cəmi</t>
  </si>
  <si>
    <t>Abşeron-Xızı iqtisadi rayonu - cəmi</t>
  </si>
  <si>
    <t xml:space="preserve">Gadabay district </t>
  </si>
  <si>
    <t xml:space="preserve">Tovuz district </t>
  </si>
  <si>
    <t xml:space="preserve">Aghstafa district </t>
  </si>
  <si>
    <t xml:space="preserve">Shamkir district </t>
  </si>
  <si>
    <t xml:space="preserve">Gazakh district </t>
  </si>
  <si>
    <t>İqtisadi rayonlar vә inzibati 
ərazi vahidlərinin adları</t>
  </si>
  <si>
    <t xml:space="preserve"> 14.1.  2023-ci ilin əvvəlinə ölkənin iqtisadi və inzibati rayonlarının ərazisi,                           
əhalisinin sayı və sıxlığı 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</si>
</sst>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#,##0.0;[Red]\-#,##0.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5" fillId="0" borderId="0" xfId="0" applyFont="1" applyAlignment="1" quotePrefix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61" applyFont="1" applyBorder="1" applyAlignment="1">
      <alignment horizontal="left" vertical="center" wrapText="1"/>
      <protection/>
    </xf>
    <xf numFmtId="0" fontId="7" fillId="0" borderId="13" xfId="61" applyFont="1" applyBorder="1" applyAlignment="1">
      <alignment horizontal="left" vertical="center" wrapText="1" indent="1"/>
      <protection/>
    </xf>
    <xf numFmtId="0" fontId="7" fillId="0" borderId="13" xfId="61" applyFont="1" applyBorder="1" applyAlignment="1">
      <alignment horizontal="left" indent="1"/>
      <protection/>
    </xf>
    <xf numFmtId="0" fontId="6" fillId="0" borderId="13" xfId="0" applyFont="1" applyBorder="1" applyAlignment="1">
      <alignment horizontal="left" wrapText="1"/>
    </xf>
    <xf numFmtId="0" fontId="6" fillId="0" borderId="13" xfId="61" applyFont="1" applyBorder="1" applyAlignment="1">
      <alignment wrapText="1"/>
      <protection/>
    </xf>
    <xf numFmtId="0" fontId="6" fillId="0" borderId="13" xfId="60" applyFont="1" applyBorder="1" applyAlignment="1">
      <alignment wrapText="1"/>
      <protection/>
    </xf>
    <xf numFmtId="0" fontId="6" fillId="0" borderId="13" xfId="60" applyFont="1" applyBorder="1" applyAlignment="1">
      <alignment wrapText="1"/>
      <protection/>
    </xf>
    <xf numFmtId="0" fontId="6" fillId="0" borderId="13" xfId="60" applyFont="1" applyBorder="1" applyAlignment="1">
      <alignment horizontal="left" wrapText="1"/>
      <protection/>
    </xf>
    <xf numFmtId="0" fontId="7" fillId="0" borderId="13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wrapText="1"/>
    </xf>
    <xf numFmtId="0" fontId="7" fillId="0" borderId="0" xfId="61" applyFont="1" applyBorder="1" applyAlignment="1">
      <alignment horizontal="left" indent="1"/>
      <protection/>
    </xf>
    <xf numFmtId="0" fontId="6" fillId="0" borderId="0" xfId="0" applyFont="1" applyBorder="1" applyAlignment="1">
      <alignment horizontal="left" wrapText="1"/>
    </xf>
    <xf numFmtId="0" fontId="7" fillId="0" borderId="0" xfId="61" applyFont="1" applyBorder="1" applyAlignment="1">
      <alignment horizontal="left" vertical="center" wrapText="1" indent="1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wrapText="1"/>
      <protection/>
    </xf>
    <xf numFmtId="0" fontId="6" fillId="0" borderId="0" xfId="60" applyFont="1" applyBorder="1" applyAlignment="1">
      <alignment wrapText="1"/>
      <protection/>
    </xf>
    <xf numFmtId="0" fontId="6" fillId="0" borderId="0" xfId="60" applyFont="1" applyBorder="1" applyAlignment="1">
      <alignment wrapText="1"/>
      <protection/>
    </xf>
    <xf numFmtId="0" fontId="6" fillId="0" borderId="0" xfId="60" applyFont="1" applyBorder="1" applyAlignment="1">
      <alignment horizontal="left" wrapText="1"/>
      <protection/>
    </xf>
    <xf numFmtId="0" fontId="7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 indent="1"/>
    </xf>
    <xf numFmtId="2" fontId="7" fillId="0" borderId="0" xfId="0" applyNumberFormat="1" applyFont="1" applyBorder="1" applyAlignment="1">
      <alignment horizontal="right"/>
    </xf>
    <xf numFmtId="0" fontId="7" fillId="0" borderId="14" xfId="61" applyFont="1" applyBorder="1" applyAlignment="1">
      <alignment horizontal="left" vertical="center" wrapText="1" indent="1"/>
      <protection/>
    </xf>
    <xf numFmtId="2" fontId="6" fillId="0" borderId="12" xfId="0" applyNumberFormat="1" applyFont="1" applyBorder="1" applyAlignment="1">
      <alignment horizontal="right"/>
    </xf>
    <xf numFmtId="198" fontId="46" fillId="0" borderId="14" xfId="0" applyNumberFormat="1" applyFont="1" applyBorder="1" applyAlignment="1">
      <alignment horizontal="right"/>
    </xf>
    <xf numFmtId="198" fontId="47" fillId="0" borderId="14" xfId="0" applyNumberFormat="1" applyFont="1" applyBorder="1" applyAlignment="1">
      <alignment horizontal="right"/>
    </xf>
    <xf numFmtId="198" fontId="47" fillId="0" borderId="14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02" fontId="7" fillId="0" borderId="14" xfId="0" applyNumberFormat="1" applyFont="1" applyBorder="1" applyAlignment="1">
      <alignment horizontal="right"/>
    </xf>
    <xf numFmtId="198" fontId="7" fillId="0" borderId="14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198" fontId="7" fillId="0" borderId="14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198" fontId="6" fillId="0" borderId="14" xfId="0" applyNumberFormat="1" applyFont="1" applyBorder="1" applyAlignment="1">
      <alignment horizontal="right"/>
    </xf>
    <xf numFmtId="198" fontId="6" fillId="0" borderId="15" xfId="0" applyNumberFormat="1" applyFont="1" applyBorder="1" applyAlignment="1" quotePrefix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 quotePrefix="1">
      <alignment horizontal="center" vertical="center" wrapText="1"/>
    </xf>
    <xf numFmtId="198" fontId="10" fillId="0" borderId="14" xfId="58" applyNumberFormat="1" applyFont="1" applyBorder="1" applyAlignment="1">
      <alignment horizontal="right"/>
      <protection/>
    </xf>
    <xf numFmtId="198" fontId="6" fillId="0" borderId="12" xfId="0" applyNumberFormat="1" applyFont="1" applyBorder="1" applyAlignment="1">
      <alignment horizontal="right"/>
    </xf>
    <xf numFmtId="1" fontId="6" fillId="0" borderId="18" xfId="0" applyNumberFormat="1" applyFont="1" applyBorder="1" applyAlignment="1" quotePrefix="1">
      <alignment horizontal="right"/>
    </xf>
    <xf numFmtId="1" fontId="6" fillId="0" borderId="19" xfId="62" applyNumberFormat="1" applyFont="1" applyBorder="1" applyAlignment="1">
      <alignment horizontal="right"/>
      <protection/>
    </xf>
    <xf numFmtId="38" fontId="7" fillId="0" borderId="19" xfId="0" applyNumberFormat="1" applyFont="1" applyBorder="1" applyAlignment="1">
      <alignment horizontal="right"/>
    </xf>
    <xf numFmtId="1" fontId="6" fillId="0" borderId="20" xfId="0" applyNumberFormat="1" applyFont="1" applyBorder="1" applyAlignment="1" quotePrefix="1">
      <alignment horizontal="right"/>
    </xf>
    <xf numFmtId="0" fontId="10" fillId="0" borderId="19" xfId="58" applyFont="1" applyBorder="1" applyAlignment="1">
      <alignment horizontal="right"/>
      <protection/>
    </xf>
    <xf numFmtId="38" fontId="6" fillId="0" borderId="19" xfId="0" applyNumberFormat="1" applyFont="1" applyBorder="1" applyAlignment="1">
      <alignment horizontal="right"/>
    </xf>
    <xf numFmtId="38" fontId="10" fillId="0" borderId="19" xfId="58" applyNumberFormat="1" applyFont="1" applyBorder="1" applyAlignment="1">
      <alignment horizontal="right"/>
      <protection/>
    </xf>
    <xf numFmtId="38" fontId="6" fillId="0" borderId="19" xfId="62" applyNumberFormat="1" applyFont="1" applyBorder="1" applyAlignment="1">
      <alignment horizontal="right"/>
      <protection/>
    </xf>
    <xf numFmtId="38" fontId="6" fillId="0" borderId="19" xfId="62" applyNumberFormat="1" applyFont="1" applyBorder="1" applyAlignment="1">
      <alignment horizontal="right"/>
      <protection/>
    </xf>
    <xf numFmtId="38" fontId="7" fillId="0" borderId="19" xfId="0" applyNumberFormat="1" applyFont="1" applyBorder="1" applyAlignment="1">
      <alignment horizontal="right"/>
    </xf>
    <xf numFmtId="0" fontId="7" fillId="0" borderId="21" xfId="0" applyFont="1" applyBorder="1" applyAlignment="1">
      <alignment horizontal="left" vertical="center" wrapText="1" indent="1"/>
    </xf>
    <xf numFmtId="2" fontId="7" fillId="0" borderId="22" xfId="0" applyNumberFormat="1" applyFont="1" applyBorder="1" applyAlignment="1">
      <alignment horizontal="right"/>
    </xf>
    <xf numFmtId="202" fontId="7" fillId="0" borderId="22" xfId="0" applyNumberFormat="1" applyFont="1" applyBorder="1" applyAlignment="1">
      <alignment horizontal="right"/>
    </xf>
    <xf numFmtId="38" fontId="7" fillId="0" borderId="23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9" xfId="59"/>
    <cellStyle name="Normal_2013-mecmue-seh23-122" xfId="60"/>
    <cellStyle name="Normal_2013-mecmue-seh23-128-son" xfId="61"/>
    <cellStyle name="Normal_sixliq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0.7109375" style="2" customWidth="1"/>
    <col min="3" max="5" width="15.8515625" style="8" customWidth="1"/>
    <col min="6" max="6" width="10.8515625" style="2" customWidth="1"/>
    <col min="7" max="7" width="11.140625" style="2" customWidth="1"/>
    <col min="8" max="8" width="12.140625" style="2" customWidth="1"/>
    <col min="9" max="16384" width="9.140625" style="2" customWidth="1"/>
  </cols>
  <sheetData>
    <row r="2" spans="2:10" ht="30" customHeight="1">
      <c r="B2" s="68" t="s">
        <v>105</v>
      </c>
      <c r="C2" s="68"/>
      <c r="D2" s="68"/>
      <c r="E2" s="68"/>
      <c r="F2" s="12"/>
      <c r="G2" s="12"/>
      <c r="H2" s="12"/>
      <c r="I2" s="12"/>
      <c r="J2" s="12"/>
    </row>
    <row r="3" ht="15.75" thickBot="1"/>
    <row r="4" spans="2:5" s="7" customFormat="1" ht="54.75" customHeight="1" thickBot="1">
      <c r="B4" s="10" t="s">
        <v>104</v>
      </c>
      <c r="C4" s="50" t="s">
        <v>75</v>
      </c>
      <c r="D4" s="10" t="s">
        <v>67</v>
      </c>
      <c r="E4" s="51" t="s">
        <v>68</v>
      </c>
    </row>
    <row r="5" spans="2:5" ht="15">
      <c r="B5" s="11" t="s">
        <v>66</v>
      </c>
      <c r="C5" s="49">
        <f>C6+C20+C30+C35+C41+C49+C60+C67+C74+C82+C91+C97+C105+C112</f>
        <v>86.568</v>
      </c>
      <c r="D5" s="49">
        <f>D6+D20+D30+D35+D41+D49+D60+D67+D74+D82+D91+D97+D105+D112</f>
        <v>10127.1</v>
      </c>
      <c r="E5" s="54">
        <f>SUM(D5/C5)</f>
        <v>116.98433601330747</v>
      </c>
    </row>
    <row r="6" spans="2:5" ht="15">
      <c r="B6" s="15" t="s">
        <v>77</v>
      </c>
      <c r="C6" s="38">
        <v>2.14</v>
      </c>
      <c r="D6" s="39">
        <v>2336.6</v>
      </c>
      <c r="E6" s="55">
        <v>1092</v>
      </c>
    </row>
    <row r="7" spans="2:5" ht="15">
      <c r="B7" s="16" t="s">
        <v>0</v>
      </c>
      <c r="C7" s="14"/>
      <c r="D7" s="40"/>
      <c r="E7" s="55"/>
    </row>
    <row r="8" spans="2:5" ht="15">
      <c r="B8" s="17" t="s">
        <v>1</v>
      </c>
      <c r="C8" s="42">
        <v>0.17</v>
      </c>
      <c r="D8" s="44">
        <v>307</v>
      </c>
      <c r="E8" s="56">
        <v>1805.8823529411764</v>
      </c>
    </row>
    <row r="9" spans="2:5" ht="15" customHeight="1">
      <c r="B9" s="17" t="s">
        <v>10</v>
      </c>
      <c r="C9" s="42">
        <v>0.03</v>
      </c>
      <c r="D9" s="44">
        <v>275</v>
      </c>
      <c r="E9" s="56">
        <v>9166.666666666668</v>
      </c>
    </row>
    <row r="10" spans="2:5" ht="15">
      <c r="B10" s="17" t="s">
        <v>3</v>
      </c>
      <c r="C10" s="42">
        <v>0.37</v>
      </c>
      <c r="D10" s="44">
        <v>204.7</v>
      </c>
      <c r="E10" s="56">
        <v>553.2432432432432</v>
      </c>
    </row>
    <row r="11" spans="2:5" ht="15">
      <c r="B11" s="17" t="s">
        <v>2</v>
      </c>
      <c r="C11" s="42">
        <v>1.08</v>
      </c>
      <c r="D11" s="44">
        <v>116</v>
      </c>
      <c r="E11" s="56">
        <v>107.4074074074074</v>
      </c>
    </row>
    <row r="12" spans="2:5" ht="15">
      <c r="B12" s="17" t="s">
        <v>7</v>
      </c>
      <c r="C12" s="42">
        <v>0.02</v>
      </c>
      <c r="D12" s="44">
        <v>180.1</v>
      </c>
      <c r="E12" s="56">
        <v>9005</v>
      </c>
    </row>
    <row r="13" spans="2:5" ht="15">
      <c r="B13" s="17" t="s">
        <v>8</v>
      </c>
      <c r="C13" s="42">
        <v>0.01</v>
      </c>
      <c r="D13" s="44">
        <v>218.8</v>
      </c>
      <c r="E13" s="56">
        <v>21880</v>
      </c>
    </row>
    <row r="14" spans="2:5" ht="15">
      <c r="B14" s="17" t="s">
        <v>9</v>
      </c>
      <c r="C14" s="42">
        <v>0.02</v>
      </c>
      <c r="D14" s="44">
        <v>184.7</v>
      </c>
      <c r="E14" s="56">
        <v>9235</v>
      </c>
    </row>
    <row r="15" spans="2:5" ht="15">
      <c r="B15" s="17" t="s">
        <v>65</v>
      </c>
      <c r="C15" s="42">
        <v>0.03</v>
      </c>
      <c r="D15" s="44">
        <v>18.7</v>
      </c>
      <c r="E15" s="56">
        <v>623.3333333333334</v>
      </c>
    </row>
    <row r="16" spans="2:5" ht="15">
      <c r="B16" s="17" t="s">
        <v>5</v>
      </c>
      <c r="C16" s="42">
        <v>0.24</v>
      </c>
      <c r="D16" s="44">
        <v>329.6</v>
      </c>
      <c r="E16" s="56">
        <v>1373.3333333333335</v>
      </c>
    </row>
    <row r="17" spans="2:5" ht="15">
      <c r="B17" s="17" t="s">
        <v>4</v>
      </c>
      <c r="C17" s="42">
        <v>0.03</v>
      </c>
      <c r="D17" s="44">
        <v>101.6</v>
      </c>
      <c r="E17" s="56">
        <v>3386.6666666666665</v>
      </c>
    </row>
    <row r="18" spans="2:5" ht="15">
      <c r="B18" s="17" t="s">
        <v>6</v>
      </c>
      <c r="C18" s="42">
        <v>0.12</v>
      </c>
      <c r="D18" s="44">
        <v>207.3</v>
      </c>
      <c r="E18" s="56">
        <v>1727.5000000000002</v>
      </c>
    </row>
    <row r="19" spans="2:5" ht="15">
      <c r="B19" s="17" t="s">
        <v>11</v>
      </c>
      <c r="C19" s="42">
        <v>0.02</v>
      </c>
      <c r="D19" s="44">
        <v>193.1</v>
      </c>
      <c r="E19" s="56">
        <v>9655</v>
      </c>
    </row>
    <row r="20" spans="2:5" ht="15">
      <c r="B20" s="18" t="s">
        <v>69</v>
      </c>
      <c r="C20" s="47">
        <f>SUM(C22:C29)</f>
        <v>5.5</v>
      </c>
      <c r="D20" s="48">
        <f>SUM(D22:D29)</f>
        <v>465.7</v>
      </c>
      <c r="E20" s="57">
        <f>SUM(D20/C20)</f>
        <v>84.67272727272727</v>
      </c>
    </row>
    <row r="21" spans="2:5" ht="15">
      <c r="B21" s="16" t="s">
        <v>0</v>
      </c>
      <c r="C21" s="14"/>
      <c r="D21" s="52"/>
      <c r="E21" s="58"/>
    </row>
    <row r="22" spans="2:5" ht="15">
      <c r="B22" s="17" t="s">
        <v>78</v>
      </c>
      <c r="C22" s="42">
        <v>0.19</v>
      </c>
      <c r="D22" s="44">
        <v>96.4</v>
      </c>
      <c r="E22" s="56">
        <v>507.3684210526316</v>
      </c>
    </row>
    <row r="23" spans="2:5" ht="15">
      <c r="B23" s="17" t="s">
        <v>60</v>
      </c>
      <c r="C23" s="42">
        <v>0.83</v>
      </c>
      <c r="D23" s="44">
        <v>77.3</v>
      </c>
      <c r="E23" s="56">
        <v>93.13253012048193</v>
      </c>
    </row>
    <row r="24" spans="2:5" ht="15">
      <c r="B24" s="17" t="s">
        <v>62</v>
      </c>
      <c r="C24" s="42">
        <v>0.93</v>
      </c>
      <c r="D24" s="44">
        <v>47.7</v>
      </c>
      <c r="E24" s="56">
        <v>51.29032258064516</v>
      </c>
    </row>
    <row r="25" spans="2:6" ht="15">
      <c r="B25" s="17" t="s">
        <v>64</v>
      </c>
      <c r="C25" s="42">
        <v>0.7</v>
      </c>
      <c r="D25" s="44">
        <v>33.3</v>
      </c>
      <c r="E25" s="56">
        <v>47.57142857142857</v>
      </c>
      <c r="F25" s="3"/>
    </row>
    <row r="26" spans="2:6" ht="15">
      <c r="B26" s="17" t="s">
        <v>63</v>
      </c>
      <c r="C26" s="42">
        <v>0.98</v>
      </c>
      <c r="D26" s="44">
        <v>50.5</v>
      </c>
      <c r="E26" s="56">
        <v>51.53061224489796</v>
      </c>
      <c r="F26" s="1"/>
    </row>
    <row r="27" spans="2:6" ht="15">
      <c r="B27" s="17" t="s">
        <v>58</v>
      </c>
      <c r="C27" s="42">
        <v>0.22</v>
      </c>
      <c r="D27" s="44">
        <v>22.9</v>
      </c>
      <c r="E27" s="56">
        <v>104.09090909090908</v>
      </c>
      <c r="F27" s="4"/>
    </row>
    <row r="28" spans="2:8" ht="15">
      <c r="B28" s="17" t="s">
        <v>61</v>
      </c>
      <c r="C28" s="42">
        <v>0.84</v>
      </c>
      <c r="D28" s="44">
        <v>25.3</v>
      </c>
      <c r="E28" s="56">
        <v>30.11904761904762</v>
      </c>
      <c r="F28" s="5"/>
      <c r="H28" s="13"/>
    </row>
    <row r="29" spans="2:6" ht="15">
      <c r="B29" s="17" t="s">
        <v>59</v>
      </c>
      <c r="C29" s="42">
        <v>0.81</v>
      </c>
      <c r="D29" s="44">
        <v>112.3</v>
      </c>
      <c r="E29" s="56">
        <v>138.64197530864197</v>
      </c>
      <c r="F29" s="5"/>
    </row>
    <row r="30" spans="2:6" ht="15">
      <c r="B30" s="15" t="s">
        <v>98</v>
      </c>
      <c r="C30" s="47">
        <f>SUM(C31:C34)</f>
        <v>3.73</v>
      </c>
      <c r="D30" s="48">
        <f>SUM(D32:D34)</f>
        <v>874.1</v>
      </c>
      <c r="E30" s="59">
        <f>SUM(D30/C30)</f>
        <v>234.343163538874</v>
      </c>
      <c r="F30" s="5"/>
    </row>
    <row r="31" spans="2:6" ht="15">
      <c r="B31" s="37" t="s">
        <v>0</v>
      </c>
      <c r="C31" s="36"/>
      <c r="D31" s="52"/>
      <c r="E31" s="60"/>
      <c r="F31" s="5"/>
    </row>
    <row r="32" spans="2:6" ht="15">
      <c r="B32" s="17" t="s">
        <v>74</v>
      </c>
      <c r="C32" s="42">
        <v>0.09</v>
      </c>
      <c r="D32" s="44">
        <v>426</v>
      </c>
      <c r="E32" s="56">
        <v>4733.333333333334</v>
      </c>
      <c r="F32" s="5"/>
    </row>
    <row r="33" spans="2:6" ht="15">
      <c r="B33" s="17" t="s">
        <v>13</v>
      </c>
      <c r="C33" s="42">
        <v>1.97</v>
      </c>
      <c r="D33" s="44">
        <v>431.5</v>
      </c>
      <c r="E33" s="56">
        <v>219.03553299492387</v>
      </c>
      <c r="F33" s="5"/>
    </row>
    <row r="34" spans="2:6" ht="15">
      <c r="B34" s="17" t="s">
        <v>12</v>
      </c>
      <c r="C34" s="42">
        <v>1.67</v>
      </c>
      <c r="D34" s="44">
        <v>16.6</v>
      </c>
      <c r="E34" s="56">
        <v>9.940119760479043</v>
      </c>
      <c r="F34" s="5"/>
    </row>
    <row r="35" spans="2:6" ht="15">
      <c r="B35" s="19" t="s">
        <v>79</v>
      </c>
      <c r="C35" s="47">
        <f>SUM(C37:C40)</f>
        <v>6.13</v>
      </c>
      <c r="D35" s="48">
        <f>SUM(D37:D40)</f>
        <v>317.8</v>
      </c>
      <c r="E35" s="59">
        <f>SUM(D35/C35)</f>
        <v>51.84339314845025</v>
      </c>
      <c r="F35" s="5"/>
    </row>
    <row r="36" spans="2:6" ht="15">
      <c r="B36" s="16" t="s">
        <v>0</v>
      </c>
      <c r="C36" s="36"/>
      <c r="D36" s="40"/>
      <c r="E36" s="61"/>
      <c r="F36" s="5"/>
    </row>
    <row r="37" spans="2:6" ht="15">
      <c r="B37" s="17" t="s">
        <v>56</v>
      </c>
      <c r="C37" s="42">
        <v>1.02</v>
      </c>
      <c r="D37" s="44">
        <v>80</v>
      </c>
      <c r="E37" s="56">
        <v>78.43137254901961</v>
      </c>
      <c r="F37" s="1"/>
    </row>
    <row r="38" spans="2:6" ht="15">
      <c r="B38" s="17" t="s">
        <v>55</v>
      </c>
      <c r="C38" s="42">
        <v>2.07</v>
      </c>
      <c r="D38" s="44">
        <v>86.6</v>
      </c>
      <c r="E38" s="56">
        <v>41.83574879227053</v>
      </c>
      <c r="F38" s="3"/>
    </row>
    <row r="39" spans="2:6" ht="15">
      <c r="B39" s="17" t="s">
        <v>54</v>
      </c>
      <c r="C39" s="42">
        <v>1.37</v>
      </c>
      <c r="D39" s="44">
        <v>46.4</v>
      </c>
      <c r="E39" s="56">
        <v>33.86861313868613</v>
      </c>
      <c r="F39" s="1"/>
    </row>
    <row r="40" spans="2:6" ht="15">
      <c r="B40" s="17" t="s">
        <v>57</v>
      </c>
      <c r="C40" s="42">
        <v>1.67</v>
      </c>
      <c r="D40" s="44">
        <v>104.8</v>
      </c>
      <c r="E40" s="56">
        <v>62.75449101796407</v>
      </c>
      <c r="F40" s="5"/>
    </row>
    <row r="41" spans="2:6" ht="35.25" customHeight="1">
      <c r="B41" s="20" t="s">
        <v>80</v>
      </c>
      <c r="C41" s="47">
        <f>SUM(C43:C48)</f>
        <v>5.27</v>
      </c>
      <c r="D41" s="48">
        <f>SUM(D43:D48)</f>
        <v>596</v>
      </c>
      <c r="E41" s="59">
        <f>SUM(D41/C41)</f>
        <v>113.09297912713474</v>
      </c>
      <c r="F41" s="5"/>
    </row>
    <row r="42" spans="2:6" ht="35.25" customHeight="1">
      <c r="B42" s="16" t="s">
        <v>0</v>
      </c>
      <c r="C42" s="36"/>
      <c r="D42" s="41"/>
      <c r="E42" s="62"/>
      <c r="F42" s="5"/>
    </row>
    <row r="43" spans="2:6" ht="15">
      <c r="B43" s="17" t="s">
        <v>73</v>
      </c>
      <c r="C43" s="42">
        <v>0.11</v>
      </c>
      <c r="D43" s="44">
        <v>330.3</v>
      </c>
      <c r="E43" s="56">
        <v>3002.727272727273</v>
      </c>
      <c r="F43" s="5"/>
    </row>
    <row r="44" spans="2:6" ht="15">
      <c r="B44" s="17" t="s">
        <v>72</v>
      </c>
      <c r="C44" s="42">
        <v>0.04</v>
      </c>
      <c r="D44" s="44">
        <v>8.6</v>
      </c>
      <c r="E44" s="56">
        <v>215</v>
      </c>
      <c r="F44" s="5"/>
    </row>
    <row r="45" spans="2:6" ht="15">
      <c r="B45" s="17" t="s">
        <v>14</v>
      </c>
      <c r="C45" s="42">
        <v>1.05</v>
      </c>
      <c r="D45" s="44">
        <v>33.2</v>
      </c>
      <c r="E45" s="56">
        <v>31.61904761904762</v>
      </c>
      <c r="F45" s="5"/>
    </row>
    <row r="46" spans="2:6" ht="15">
      <c r="B46" s="17" t="s">
        <v>17</v>
      </c>
      <c r="C46" s="45">
        <v>1.7</v>
      </c>
      <c r="D46" s="46">
        <v>101.2</v>
      </c>
      <c r="E46" s="56">
        <v>59.529411764705884</v>
      </c>
      <c r="F46" s="6"/>
    </row>
    <row r="47" spans="2:6" ht="15">
      <c r="B47" s="17" t="s">
        <v>16</v>
      </c>
      <c r="C47" s="42">
        <v>0.92</v>
      </c>
      <c r="D47" s="44">
        <v>64.5</v>
      </c>
      <c r="E47" s="56">
        <v>70.1086956521739</v>
      </c>
      <c r="F47" s="1"/>
    </row>
    <row r="48" spans="2:6" ht="15">
      <c r="B48" s="17" t="s">
        <v>15</v>
      </c>
      <c r="C48" s="42">
        <v>1.45</v>
      </c>
      <c r="D48" s="44">
        <v>58.2</v>
      </c>
      <c r="E48" s="56">
        <v>40.13793103448276</v>
      </c>
      <c r="F48" s="5"/>
    </row>
    <row r="49" spans="2:6" ht="15">
      <c r="B49" s="20" t="s">
        <v>81</v>
      </c>
      <c r="C49" s="47">
        <f>SUM(C51:C59)</f>
        <v>8.988</v>
      </c>
      <c r="D49" s="48">
        <f>SUM(D51:D59)</f>
        <v>736.4000000000001</v>
      </c>
      <c r="E49" s="59">
        <f>SUM(D49/C49)</f>
        <v>81.93146417445485</v>
      </c>
      <c r="F49" s="5"/>
    </row>
    <row r="50" spans="2:6" ht="15">
      <c r="B50" s="16" t="s">
        <v>0</v>
      </c>
      <c r="C50" s="14"/>
      <c r="D50" s="41"/>
      <c r="E50" s="62"/>
      <c r="F50" s="5"/>
    </row>
    <row r="51" spans="2:6" ht="15">
      <c r="B51" s="16" t="s">
        <v>70</v>
      </c>
      <c r="C51" s="42">
        <v>0.008</v>
      </c>
      <c r="D51" s="44">
        <v>4.4</v>
      </c>
      <c r="E51" s="56">
        <v>550</v>
      </c>
      <c r="F51" s="5"/>
    </row>
    <row r="52" spans="2:6" ht="15">
      <c r="B52" s="17" t="s">
        <v>29</v>
      </c>
      <c r="C52" s="42">
        <v>1.76</v>
      </c>
      <c r="D52" s="44">
        <v>135.1</v>
      </c>
      <c r="E52" s="56">
        <v>76.76136363636363</v>
      </c>
      <c r="F52" s="5"/>
    </row>
    <row r="53" spans="2:6" ht="15">
      <c r="B53" s="16" t="s">
        <v>45</v>
      </c>
      <c r="C53" s="42">
        <v>1.15</v>
      </c>
      <c r="D53" s="44">
        <v>178.4</v>
      </c>
      <c r="E53" s="56">
        <v>155.13043478260872</v>
      </c>
      <c r="F53" s="5"/>
    </row>
    <row r="54" spans="2:6" ht="15">
      <c r="B54" s="17" t="s">
        <v>30</v>
      </c>
      <c r="C54" s="45">
        <v>0.95</v>
      </c>
      <c r="D54" s="46">
        <v>156</v>
      </c>
      <c r="E54" s="56">
        <v>164.21052631578948</v>
      </c>
      <c r="F54" s="3"/>
    </row>
    <row r="55" spans="2:6" ht="15">
      <c r="B55" s="16" t="s">
        <v>44</v>
      </c>
      <c r="C55" s="42">
        <v>1.39</v>
      </c>
      <c r="D55" s="44">
        <v>130</v>
      </c>
      <c r="E55" s="56">
        <v>93.52517985611512</v>
      </c>
      <c r="F55" s="1"/>
    </row>
    <row r="56" spans="2:6" ht="15">
      <c r="B56" s="16" t="s">
        <v>47</v>
      </c>
      <c r="C56" s="42">
        <v>1</v>
      </c>
      <c r="D56" s="44">
        <v>11.5</v>
      </c>
      <c r="E56" s="56">
        <v>11.5</v>
      </c>
      <c r="F56" s="5"/>
    </row>
    <row r="57" spans="2:6" ht="15">
      <c r="B57" s="16" t="s">
        <v>49</v>
      </c>
      <c r="C57" s="42">
        <v>1.46</v>
      </c>
      <c r="D57" s="44">
        <v>12.2</v>
      </c>
      <c r="E57" s="56">
        <v>8.356164383561644</v>
      </c>
      <c r="F57" s="5"/>
    </row>
    <row r="58" spans="2:6" ht="15">
      <c r="B58" s="16" t="s">
        <v>48</v>
      </c>
      <c r="C58" s="42">
        <v>0.31</v>
      </c>
      <c r="D58" s="44">
        <v>28.7</v>
      </c>
      <c r="E58" s="56">
        <v>92.58064516129032</v>
      </c>
      <c r="F58" s="5"/>
    </row>
    <row r="59" spans="2:6" ht="15">
      <c r="B59" s="16" t="s">
        <v>46</v>
      </c>
      <c r="C59" s="42">
        <v>0.96</v>
      </c>
      <c r="D59" s="44">
        <v>80.1</v>
      </c>
      <c r="E59" s="56">
        <v>83.4375</v>
      </c>
      <c r="F59" s="5"/>
    </row>
    <row r="60" spans="2:6" ht="15">
      <c r="B60" s="21" t="s">
        <v>82</v>
      </c>
      <c r="C60" s="47">
        <f>SUM(C62:C66)</f>
        <v>7.029999999999999</v>
      </c>
      <c r="D60" s="48">
        <f>SUM(D62:D66)</f>
        <v>674.4</v>
      </c>
      <c r="E60" s="59">
        <f>SUM(D60/C60)</f>
        <v>95.93172119487909</v>
      </c>
      <c r="F60" s="5"/>
    </row>
    <row r="61" spans="2:5" ht="15">
      <c r="B61" s="16" t="s">
        <v>0</v>
      </c>
      <c r="C61" s="14"/>
      <c r="D61" s="41"/>
      <c r="E61" s="62"/>
    </row>
    <row r="62" spans="2:5" ht="15">
      <c r="B62" s="17" t="s">
        <v>99</v>
      </c>
      <c r="C62" s="42">
        <v>1.5</v>
      </c>
      <c r="D62" s="44">
        <v>85.9</v>
      </c>
      <c r="E62" s="56">
        <v>57.26666666666667</v>
      </c>
    </row>
    <row r="63" spans="2:5" ht="15">
      <c r="B63" s="17" t="s">
        <v>100</v>
      </c>
      <c r="C63" s="42">
        <v>1.23</v>
      </c>
      <c r="D63" s="44">
        <v>100.8</v>
      </c>
      <c r="E63" s="56">
        <v>81.95121951219512</v>
      </c>
    </row>
    <row r="64" spans="2:5" ht="15">
      <c r="B64" s="17" t="s">
        <v>101</v>
      </c>
      <c r="C64" s="42">
        <v>0.7</v>
      </c>
      <c r="D64" s="44">
        <v>95.8</v>
      </c>
      <c r="E64" s="56">
        <v>136.85714285714286</v>
      </c>
    </row>
    <row r="65" spans="2:5" ht="15">
      <c r="B65" s="17" t="s">
        <v>102</v>
      </c>
      <c r="C65" s="42">
        <v>1.66</v>
      </c>
      <c r="D65" s="44">
        <v>216.2</v>
      </c>
      <c r="E65" s="56">
        <v>130.24096385542168</v>
      </c>
    </row>
    <row r="66" spans="2:5" ht="15">
      <c r="B66" s="17" t="s">
        <v>103</v>
      </c>
      <c r="C66" s="42">
        <v>1.94</v>
      </c>
      <c r="D66" s="44">
        <v>175.7</v>
      </c>
      <c r="E66" s="56">
        <v>90.56701030927834</v>
      </c>
    </row>
    <row r="67" spans="2:5" ht="15">
      <c r="B67" s="19" t="s">
        <v>83</v>
      </c>
      <c r="C67" s="47">
        <v>6.96</v>
      </c>
      <c r="D67" s="48">
        <f>SUM(D69:D73)</f>
        <v>543.8</v>
      </c>
      <c r="E67" s="59">
        <v>78</v>
      </c>
    </row>
    <row r="68" spans="2:5" ht="15">
      <c r="B68" s="16" t="s">
        <v>0</v>
      </c>
      <c r="C68" s="14"/>
      <c r="D68" s="40"/>
      <c r="E68" s="61"/>
    </row>
    <row r="69" spans="2:5" ht="15">
      <c r="B69" s="17" t="s">
        <v>84</v>
      </c>
      <c r="C69" s="42">
        <v>1.06</v>
      </c>
      <c r="D69" s="44">
        <v>173.5</v>
      </c>
      <c r="E69" s="56">
        <v>163.67924528301887</v>
      </c>
    </row>
    <row r="70" spans="2:5" ht="15">
      <c r="B70" s="17" t="s">
        <v>85</v>
      </c>
      <c r="C70" s="42">
        <v>2.61</v>
      </c>
      <c r="D70" s="44">
        <v>169.1</v>
      </c>
      <c r="E70" s="56">
        <v>64.78927203065135</v>
      </c>
    </row>
    <row r="71" spans="2:5" ht="15">
      <c r="B71" s="17" t="s">
        <v>86</v>
      </c>
      <c r="C71" s="42">
        <v>1.5</v>
      </c>
      <c r="D71" s="44">
        <v>101.7</v>
      </c>
      <c r="E71" s="56">
        <v>67.8</v>
      </c>
    </row>
    <row r="72" spans="2:5" ht="15">
      <c r="B72" s="17" t="s">
        <v>87</v>
      </c>
      <c r="C72" s="42">
        <v>0.7</v>
      </c>
      <c r="D72" s="44">
        <v>41.5</v>
      </c>
      <c r="E72" s="56">
        <v>59.28571428571429</v>
      </c>
    </row>
    <row r="73" spans="2:5" ht="15">
      <c r="B73" s="17" t="s">
        <v>26</v>
      </c>
      <c r="C73" s="42">
        <v>1.09</v>
      </c>
      <c r="D73" s="44">
        <v>58</v>
      </c>
      <c r="E73" s="56">
        <v>53.211009174311926</v>
      </c>
    </row>
    <row r="74" spans="2:5" ht="15">
      <c r="B74" s="22" t="s">
        <v>88</v>
      </c>
      <c r="C74" s="47">
        <f>SUM(C76:C81)</f>
        <v>6.069999999999999</v>
      </c>
      <c r="D74" s="48">
        <f>SUM(D76:D81)</f>
        <v>930.6000000000001</v>
      </c>
      <c r="E74" s="59">
        <v>153</v>
      </c>
    </row>
    <row r="75" spans="2:5" ht="15">
      <c r="B75" s="16" t="s">
        <v>0</v>
      </c>
      <c r="C75" s="14"/>
      <c r="D75" s="40"/>
      <c r="E75" s="61"/>
    </row>
    <row r="76" spans="2:5" ht="15">
      <c r="B76" s="17" t="s">
        <v>23</v>
      </c>
      <c r="C76" s="42">
        <v>0.62</v>
      </c>
      <c r="D76" s="44">
        <v>110.9</v>
      </c>
      <c r="E76" s="56">
        <v>178.8709677419355</v>
      </c>
    </row>
    <row r="77" spans="2:5" ht="15">
      <c r="B77" s="17" t="s">
        <v>89</v>
      </c>
      <c r="C77" s="42">
        <v>1.44</v>
      </c>
      <c r="D77" s="44">
        <v>214.9</v>
      </c>
      <c r="E77" s="56">
        <v>149.23611111111111</v>
      </c>
    </row>
    <row r="78" spans="2:5" ht="15">
      <c r="B78" s="17" t="s">
        <v>24</v>
      </c>
      <c r="C78" s="42">
        <v>1.08</v>
      </c>
      <c r="D78" s="44">
        <v>85.2</v>
      </c>
      <c r="E78" s="56">
        <v>78.88888888888889</v>
      </c>
    </row>
    <row r="79" spans="2:5" ht="15">
      <c r="B79" s="17" t="s">
        <v>90</v>
      </c>
      <c r="C79" s="42">
        <v>1.54</v>
      </c>
      <c r="D79" s="44">
        <v>226.6</v>
      </c>
      <c r="E79" s="56">
        <v>147.14285714285714</v>
      </c>
    </row>
    <row r="80" spans="2:5" ht="15">
      <c r="B80" s="17" t="s">
        <v>25</v>
      </c>
      <c r="C80" s="42">
        <v>0.72</v>
      </c>
      <c r="D80" s="44">
        <v>225.3</v>
      </c>
      <c r="E80" s="56">
        <v>312.9166666666667</v>
      </c>
    </row>
    <row r="81" spans="2:5" ht="15">
      <c r="B81" s="17" t="s">
        <v>91</v>
      </c>
      <c r="C81" s="43">
        <v>0.67</v>
      </c>
      <c r="D81" s="44">
        <v>67.7</v>
      </c>
      <c r="E81" s="56">
        <v>101.04477611940298</v>
      </c>
    </row>
    <row r="82" spans="2:5" ht="15">
      <c r="B82" s="22" t="s">
        <v>92</v>
      </c>
      <c r="C82" s="38">
        <v>6.69</v>
      </c>
      <c r="D82" s="53">
        <v>716.2</v>
      </c>
      <c r="E82" s="59">
        <v>107</v>
      </c>
    </row>
    <row r="83" spans="2:5" ht="15">
      <c r="B83" s="17" t="s">
        <v>0</v>
      </c>
      <c r="C83" s="14"/>
      <c r="D83" s="46"/>
      <c r="E83" s="63"/>
    </row>
    <row r="84" spans="2:5" ht="15">
      <c r="B84" s="17" t="s">
        <v>34</v>
      </c>
      <c r="C84" s="42">
        <v>0.14</v>
      </c>
      <c r="D84" s="44">
        <v>102.4</v>
      </c>
      <c r="E84" s="56">
        <v>731.4285714285714</v>
      </c>
    </row>
    <row r="85" spans="2:5" ht="15">
      <c r="B85" s="17" t="s">
        <v>35</v>
      </c>
      <c r="C85" s="42">
        <v>1.02</v>
      </c>
      <c r="D85" s="44">
        <v>106.3</v>
      </c>
      <c r="E85" s="56">
        <v>104.21568627450979</v>
      </c>
    </row>
    <row r="86" spans="2:5" ht="15">
      <c r="B86" s="17" t="s">
        <v>27</v>
      </c>
      <c r="C86" s="42">
        <v>0.74</v>
      </c>
      <c r="D86" s="44">
        <v>117.8</v>
      </c>
      <c r="E86" s="56">
        <v>159.1891891891892</v>
      </c>
    </row>
    <row r="87" spans="2:5" ht="15">
      <c r="B87" s="17" t="s">
        <v>38</v>
      </c>
      <c r="C87" s="42">
        <v>1.63</v>
      </c>
      <c r="D87" s="44">
        <v>117.7</v>
      </c>
      <c r="E87" s="56">
        <v>72.20858895705523</v>
      </c>
    </row>
    <row r="88" spans="2:5" ht="15">
      <c r="B88" s="17" t="s">
        <v>36</v>
      </c>
      <c r="C88" s="42">
        <v>0.83</v>
      </c>
      <c r="D88" s="44">
        <v>84.5</v>
      </c>
      <c r="E88" s="56">
        <v>101.80722891566266</v>
      </c>
    </row>
    <row r="89" spans="2:5" ht="15">
      <c r="B89" s="17" t="s">
        <v>93</v>
      </c>
      <c r="C89" s="42">
        <v>1.47</v>
      </c>
      <c r="D89" s="44">
        <v>128.4</v>
      </c>
      <c r="E89" s="56">
        <v>87.34693877551021</v>
      </c>
    </row>
    <row r="90" spans="2:5" ht="15">
      <c r="B90" s="17" t="s">
        <v>37</v>
      </c>
      <c r="C90" s="42">
        <v>0.86</v>
      </c>
      <c r="D90" s="44">
        <v>59.1</v>
      </c>
      <c r="E90" s="56">
        <v>68.72093023255815</v>
      </c>
    </row>
    <row r="91" spans="2:5" ht="15">
      <c r="B91" s="22" t="s">
        <v>94</v>
      </c>
      <c r="C91" s="38">
        <v>5.67</v>
      </c>
      <c r="D91" s="53">
        <v>520.2</v>
      </c>
      <c r="E91" s="59">
        <v>92</v>
      </c>
    </row>
    <row r="92" spans="2:5" ht="15">
      <c r="B92" s="16" t="s">
        <v>0</v>
      </c>
      <c r="C92" s="14"/>
      <c r="D92" s="46"/>
      <c r="E92" s="63"/>
    </row>
    <row r="93" spans="2:5" ht="15">
      <c r="B93" s="17" t="s">
        <v>28</v>
      </c>
      <c r="C93" s="42">
        <v>1.13</v>
      </c>
      <c r="D93" s="44">
        <v>100.9</v>
      </c>
      <c r="E93" s="56">
        <v>89.2920353982301</v>
      </c>
    </row>
    <row r="94" spans="2:5" ht="15">
      <c r="B94" s="17" t="s">
        <v>39</v>
      </c>
      <c r="C94" s="42">
        <v>1.89</v>
      </c>
      <c r="D94" s="44">
        <v>130.8</v>
      </c>
      <c r="E94" s="56">
        <v>69.20634920634922</v>
      </c>
    </row>
    <row r="95" spans="2:5" ht="15">
      <c r="B95" s="17" t="s">
        <v>40</v>
      </c>
      <c r="C95" s="42">
        <v>1.18</v>
      </c>
      <c r="D95" s="44">
        <v>109.7</v>
      </c>
      <c r="E95" s="56">
        <v>92.96610169491527</v>
      </c>
    </row>
    <row r="96" spans="2:5" ht="15">
      <c r="B96" s="17" t="s">
        <v>41</v>
      </c>
      <c r="C96" s="42">
        <v>1.47</v>
      </c>
      <c r="D96" s="44">
        <v>178.8</v>
      </c>
      <c r="E96" s="56">
        <v>121.6326530612245</v>
      </c>
    </row>
    <row r="97" spans="2:5" ht="15">
      <c r="B97" s="19" t="s">
        <v>76</v>
      </c>
      <c r="C97" s="38">
        <v>8.84</v>
      </c>
      <c r="D97" s="39">
        <v>623.6</v>
      </c>
      <c r="E97" s="61">
        <v>71</v>
      </c>
    </row>
    <row r="98" spans="2:5" ht="15">
      <c r="B98" s="16" t="s">
        <v>0</v>
      </c>
      <c r="C98" s="14"/>
      <c r="D98" s="40"/>
      <c r="E98" s="61"/>
    </row>
    <row r="99" spans="2:5" ht="15">
      <c r="B99" s="17" t="s">
        <v>18</v>
      </c>
      <c r="C99" s="42">
        <v>0.94</v>
      </c>
      <c r="D99" s="44">
        <v>100.2</v>
      </c>
      <c r="E99" s="56">
        <v>106.59574468085107</v>
      </c>
    </row>
    <row r="100" spans="2:5" ht="15">
      <c r="B100" s="17" t="s">
        <v>20</v>
      </c>
      <c r="C100" s="42">
        <v>1.49</v>
      </c>
      <c r="D100" s="44">
        <v>58</v>
      </c>
      <c r="E100" s="56">
        <v>38.92617449664429</v>
      </c>
    </row>
    <row r="101" spans="2:5" ht="15">
      <c r="B101" s="17" t="s">
        <v>22</v>
      </c>
      <c r="C101" s="42">
        <v>1.55</v>
      </c>
      <c r="D101" s="44">
        <v>108</v>
      </c>
      <c r="E101" s="56">
        <v>69.6774193548387</v>
      </c>
    </row>
    <row r="102" spans="2:5" ht="15">
      <c r="B102" s="17" t="s">
        <v>21</v>
      </c>
      <c r="C102" s="42">
        <v>1.08</v>
      </c>
      <c r="D102" s="44">
        <v>44.2</v>
      </c>
      <c r="E102" s="56">
        <v>40.925925925925924</v>
      </c>
    </row>
    <row r="103" spans="2:5" ht="16.5" customHeight="1">
      <c r="B103" s="17" t="s">
        <v>95</v>
      </c>
      <c r="C103" s="45">
        <v>2.43</v>
      </c>
      <c r="D103" s="46">
        <v>183.5</v>
      </c>
      <c r="E103" s="56">
        <v>75.51440329218107</v>
      </c>
    </row>
    <row r="104" spans="2:5" ht="15">
      <c r="B104" s="17" t="s">
        <v>19</v>
      </c>
      <c r="C104" s="42">
        <v>1.35</v>
      </c>
      <c r="D104" s="44">
        <v>129.7</v>
      </c>
      <c r="E104" s="56">
        <v>96.07407407407406</v>
      </c>
    </row>
    <row r="105" spans="2:5" ht="15">
      <c r="B105" s="18" t="s">
        <v>96</v>
      </c>
      <c r="C105" s="38">
        <v>7.47</v>
      </c>
      <c r="D105" s="53">
        <v>300.4</v>
      </c>
      <c r="E105" s="59">
        <v>40</v>
      </c>
    </row>
    <row r="106" spans="2:5" ht="15">
      <c r="B106" s="23" t="s">
        <v>0</v>
      </c>
      <c r="C106" s="14"/>
      <c r="D106" s="41"/>
      <c r="E106" s="62"/>
    </row>
    <row r="107" spans="2:5" ht="15">
      <c r="B107" s="23" t="s">
        <v>43</v>
      </c>
      <c r="C107" s="42">
        <v>1.05</v>
      </c>
      <c r="D107" s="44">
        <v>72.8</v>
      </c>
      <c r="E107" s="56">
        <v>69.33333333333333</v>
      </c>
    </row>
    <row r="108" spans="2:5" ht="15">
      <c r="B108" s="23" t="s">
        <v>50</v>
      </c>
      <c r="C108" s="42">
        <v>3.05</v>
      </c>
      <c r="D108" s="44">
        <v>73.2</v>
      </c>
      <c r="E108" s="56">
        <v>24.000000000000004</v>
      </c>
    </row>
    <row r="109" spans="2:5" ht="15">
      <c r="B109" s="23" t="s">
        <v>52</v>
      </c>
      <c r="C109" s="42">
        <v>0.8</v>
      </c>
      <c r="D109" s="44">
        <v>36.9</v>
      </c>
      <c r="E109" s="56">
        <v>46.12499999999999</v>
      </c>
    </row>
    <row r="110" spans="2:5" ht="15">
      <c r="B110" s="23" t="s">
        <v>51</v>
      </c>
      <c r="C110" s="42">
        <v>1.84</v>
      </c>
      <c r="D110" s="44">
        <v>75</v>
      </c>
      <c r="E110" s="56">
        <v>40.76086956521739</v>
      </c>
    </row>
    <row r="111" spans="2:5" ht="15">
      <c r="B111" s="23" t="s">
        <v>53</v>
      </c>
      <c r="C111" s="42">
        <v>0.73</v>
      </c>
      <c r="D111" s="44">
        <v>42.5</v>
      </c>
      <c r="E111" s="56">
        <v>58.21917808219178</v>
      </c>
    </row>
    <row r="112" spans="2:5" ht="15" customHeight="1">
      <c r="B112" s="24" t="s">
        <v>97</v>
      </c>
      <c r="C112" s="38">
        <v>6.08</v>
      </c>
      <c r="D112" s="53">
        <v>491.3</v>
      </c>
      <c r="E112" s="59">
        <v>81</v>
      </c>
    </row>
    <row r="113" spans="2:5" ht="15">
      <c r="B113" s="23" t="s">
        <v>0</v>
      </c>
      <c r="C113" s="14"/>
      <c r="D113" s="41"/>
      <c r="E113" s="62"/>
    </row>
    <row r="114" spans="2:5" ht="15">
      <c r="B114" s="23" t="s">
        <v>71</v>
      </c>
      <c r="C114" s="42">
        <v>0.07</v>
      </c>
      <c r="D114" s="43">
        <v>85.1</v>
      </c>
      <c r="E114" s="56">
        <v>1215.7142857142856</v>
      </c>
    </row>
    <row r="115" spans="2:5" s="9" customFormat="1" ht="15" customHeight="1">
      <c r="B115" s="23" t="s">
        <v>32</v>
      </c>
      <c r="C115" s="42">
        <v>1.36</v>
      </c>
      <c r="D115" s="43">
        <v>105.5</v>
      </c>
      <c r="E115" s="56">
        <v>77.5735294117647</v>
      </c>
    </row>
    <row r="116" spans="2:5" ht="15">
      <c r="B116" s="23" t="s">
        <v>42</v>
      </c>
      <c r="C116" s="42">
        <v>1.6</v>
      </c>
      <c r="D116" s="43">
        <v>75.3</v>
      </c>
      <c r="E116" s="56">
        <v>47.06249999999999</v>
      </c>
    </row>
    <row r="117" spans="2:5" ht="15">
      <c r="B117" s="23" t="s">
        <v>31</v>
      </c>
      <c r="C117" s="42">
        <v>1.45</v>
      </c>
      <c r="D117" s="43">
        <v>86.8</v>
      </c>
      <c r="E117" s="56">
        <v>59.86206896551724</v>
      </c>
    </row>
    <row r="118" spans="2:5" ht="15.75" thickBot="1">
      <c r="B118" s="64" t="s">
        <v>33</v>
      </c>
      <c r="C118" s="65">
        <v>1.6</v>
      </c>
      <c r="D118" s="66">
        <v>138.6</v>
      </c>
      <c r="E118" s="67">
        <v>86.62499999999999</v>
      </c>
    </row>
    <row r="119" spans="3:5" ht="15">
      <c r="C119" s="25"/>
      <c r="D119" s="25"/>
      <c r="E119" s="25"/>
    </row>
    <row r="120" spans="3:5" ht="15">
      <c r="C120" s="25"/>
      <c r="D120" s="25"/>
      <c r="E120" s="25"/>
    </row>
    <row r="121" spans="3:5" ht="15">
      <c r="C121" s="25"/>
      <c r="D121" s="25"/>
      <c r="E121" s="25"/>
    </row>
    <row r="122" spans="3:5" ht="15">
      <c r="C122" s="25"/>
      <c r="D122" s="25"/>
      <c r="E122" s="25"/>
    </row>
    <row r="123" spans="3:5" ht="15">
      <c r="C123" s="25"/>
      <c r="D123" s="25"/>
      <c r="E123" s="25"/>
    </row>
    <row r="124" spans="3:5" ht="15">
      <c r="C124" s="25"/>
      <c r="D124" s="25"/>
      <c r="E124" s="25"/>
    </row>
    <row r="125" spans="3:5" ht="15">
      <c r="C125" s="25"/>
      <c r="D125" s="25"/>
      <c r="E125" s="25"/>
    </row>
    <row r="126" spans="3:5" ht="15">
      <c r="C126" s="25"/>
      <c r="D126" s="25"/>
      <c r="E126" s="25"/>
    </row>
    <row r="127" spans="3:5" ht="15">
      <c r="C127" s="25"/>
      <c r="D127" s="25"/>
      <c r="E127" s="25"/>
    </row>
    <row r="128" spans="3:5" ht="15">
      <c r="C128" s="25"/>
      <c r="D128" s="25"/>
      <c r="E128" s="25"/>
    </row>
    <row r="129" spans="3:5" ht="15">
      <c r="C129" s="25"/>
      <c r="D129" s="25"/>
      <c r="E129" s="25"/>
    </row>
    <row r="130" spans="3:5" ht="15">
      <c r="C130" s="26"/>
      <c r="D130" s="26"/>
      <c r="E130" s="26"/>
    </row>
    <row r="131" spans="3:5" ht="15">
      <c r="C131" s="27"/>
      <c r="D131" s="27"/>
      <c r="E131" s="27"/>
    </row>
    <row r="132" spans="3:5" ht="15">
      <c r="C132" s="25"/>
      <c r="D132" s="25"/>
      <c r="E132" s="25"/>
    </row>
    <row r="133" spans="3:5" ht="15">
      <c r="C133" s="25"/>
      <c r="D133" s="25"/>
      <c r="E133" s="25"/>
    </row>
    <row r="134" spans="3:5" ht="15">
      <c r="C134" s="25"/>
      <c r="D134" s="25"/>
      <c r="E134" s="25"/>
    </row>
    <row r="135" spans="3:5" ht="15">
      <c r="C135" s="25"/>
      <c r="D135" s="25"/>
      <c r="E135" s="25"/>
    </row>
    <row r="136" spans="3:5" ht="15">
      <c r="C136" s="25"/>
      <c r="D136" s="25"/>
      <c r="E136" s="25"/>
    </row>
    <row r="137" spans="3:5" ht="15">
      <c r="C137" s="25"/>
      <c r="D137" s="25"/>
      <c r="E137" s="25"/>
    </row>
    <row r="138" spans="3:5" ht="15">
      <c r="C138" s="25"/>
      <c r="D138" s="25"/>
      <c r="E138" s="25"/>
    </row>
    <row r="139" spans="3:5" ht="15">
      <c r="C139" s="25"/>
      <c r="D139" s="25"/>
      <c r="E139" s="25"/>
    </row>
    <row r="140" spans="3:5" ht="15">
      <c r="C140" s="28"/>
      <c r="D140" s="28"/>
      <c r="E140" s="28"/>
    </row>
    <row r="141" spans="3:5" ht="15">
      <c r="C141" s="27"/>
      <c r="D141" s="27"/>
      <c r="E141" s="27"/>
    </row>
    <row r="142" spans="3:5" ht="15">
      <c r="C142" s="25"/>
      <c r="D142" s="25"/>
      <c r="E142" s="25"/>
    </row>
    <row r="143" spans="3:5" ht="15">
      <c r="C143" s="25"/>
      <c r="D143" s="25"/>
      <c r="E143" s="25"/>
    </row>
    <row r="144" spans="3:5" ht="15">
      <c r="C144" s="25"/>
      <c r="D144" s="25"/>
      <c r="E144" s="25"/>
    </row>
    <row r="145" spans="3:5" ht="15">
      <c r="C145" s="29"/>
      <c r="D145" s="29"/>
      <c r="E145" s="29"/>
    </row>
    <row r="146" spans="3:5" ht="15">
      <c r="C146" s="27"/>
      <c r="D146" s="27"/>
      <c r="E146" s="27"/>
    </row>
    <row r="147" spans="3:5" ht="15">
      <c r="C147" s="25"/>
      <c r="D147" s="25"/>
      <c r="E147" s="25"/>
    </row>
    <row r="148" spans="3:5" ht="15">
      <c r="C148" s="25"/>
      <c r="D148" s="25"/>
      <c r="E148" s="25"/>
    </row>
    <row r="149" spans="3:5" ht="15">
      <c r="C149" s="25"/>
      <c r="D149" s="25"/>
      <c r="E149" s="25"/>
    </row>
    <row r="150" spans="3:5" ht="15">
      <c r="C150" s="25"/>
      <c r="D150" s="25"/>
      <c r="E150" s="25"/>
    </row>
    <row r="151" spans="3:5" ht="15">
      <c r="C151" s="30"/>
      <c r="D151" s="30"/>
      <c r="E151" s="30"/>
    </row>
    <row r="152" spans="3:5" ht="15">
      <c r="C152" s="27"/>
      <c r="D152" s="27"/>
      <c r="E152" s="27"/>
    </row>
    <row r="153" spans="3:5" ht="15">
      <c r="C153" s="25"/>
      <c r="D153" s="25"/>
      <c r="E153" s="25"/>
    </row>
    <row r="154" spans="3:5" ht="15">
      <c r="C154" s="25"/>
      <c r="D154" s="25"/>
      <c r="E154" s="25"/>
    </row>
    <row r="155" spans="3:5" ht="15">
      <c r="C155" s="25"/>
      <c r="D155" s="25"/>
      <c r="E155" s="25"/>
    </row>
    <row r="156" spans="3:5" ht="15">
      <c r="C156" s="25"/>
      <c r="D156" s="25"/>
      <c r="E156" s="25"/>
    </row>
    <row r="157" spans="3:5" ht="15">
      <c r="C157" s="25"/>
      <c r="D157" s="25"/>
      <c r="E157" s="25"/>
    </row>
    <row r="158" spans="3:5" ht="15">
      <c r="C158" s="25"/>
      <c r="D158" s="25"/>
      <c r="E158" s="25"/>
    </row>
    <row r="159" spans="3:5" ht="15">
      <c r="C159" s="30"/>
      <c r="D159" s="30"/>
      <c r="E159" s="30"/>
    </row>
    <row r="160" spans="3:5" ht="15">
      <c r="C160" s="27"/>
      <c r="D160" s="27"/>
      <c r="E160" s="27"/>
    </row>
    <row r="161" spans="3:5" ht="15">
      <c r="C161" s="27"/>
      <c r="D161" s="27"/>
      <c r="E161" s="27"/>
    </row>
    <row r="162" spans="3:5" ht="15">
      <c r="C162" s="25"/>
      <c r="D162" s="25"/>
      <c r="E162" s="25"/>
    </row>
    <row r="163" spans="3:5" ht="15">
      <c r="C163" s="27"/>
      <c r="D163" s="27"/>
      <c r="E163" s="27"/>
    </row>
    <row r="164" spans="3:5" ht="15">
      <c r="C164" s="25"/>
      <c r="D164" s="25"/>
      <c r="E164" s="25"/>
    </row>
    <row r="165" spans="3:5" ht="15">
      <c r="C165" s="27"/>
      <c r="D165" s="27"/>
      <c r="E165" s="27"/>
    </row>
    <row r="166" spans="3:5" ht="15">
      <c r="C166" s="27"/>
      <c r="D166" s="27"/>
      <c r="E166" s="27"/>
    </row>
    <row r="167" spans="3:5" ht="15">
      <c r="C167" s="27"/>
      <c r="D167" s="27"/>
      <c r="E167" s="27"/>
    </row>
    <row r="168" spans="3:5" ht="15">
      <c r="C168" s="27"/>
      <c r="D168" s="27"/>
      <c r="E168" s="27"/>
    </row>
    <row r="169" spans="3:5" ht="15">
      <c r="C169" s="27"/>
      <c r="D169" s="27"/>
      <c r="E169" s="27"/>
    </row>
    <row r="170" spans="3:5" ht="15">
      <c r="C170" s="31"/>
      <c r="D170" s="31"/>
      <c r="E170" s="31"/>
    </row>
    <row r="171" spans="3:5" ht="15">
      <c r="C171" s="27"/>
      <c r="D171" s="27"/>
      <c r="E171" s="27"/>
    </row>
    <row r="172" spans="3:5" ht="15">
      <c r="C172" s="25"/>
      <c r="D172" s="25"/>
      <c r="E172" s="25"/>
    </row>
    <row r="173" spans="3:5" ht="15">
      <c r="C173" s="25"/>
      <c r="D173" s="25"/>
      <c r="E173" s="25"/>
    </row>
    <row r="174" spans="3:5" ht="15">
      <c r="C174" s="25"/>
      <c r="D174" s="25"/>
      <c r="E174" s="25"/>
    </row>
    <row r="175" spans="3:5" ht="15">
      <c r="C175" s="25"/>
      <c r="D175" s="25"/>
      <c r="E175" s="25"/>
    </row>
    <row r="176" spans="3:5" ht="15">
      <c r="C176" s="25"/>
      <c r="D176" s="25"/>
      <c r="E176" s="25"/>
    </row>
    <row r="177" spans="3:5" ht="15">
      <c r="C177" s="29"/>
      <c r="D177" s="29"/>
      <c r="E177" s="29"/>
    </row>
    <row r="178" spans="3:5" ht="15">
      <c r="C178" s="27"/>
      <c r="D178" s="27"/>
      <c r="E178" s="27"/>
    </row>
    <row r="179" spans="3:5" ht="15">
      <c r="C179" s="25"/>
      <c r="D179" s="25"/>
      <c r="E179" s="25"/>
    </row>
    <row r="180" spans="3:5" ht="15">
      <c r="C180" s="25"/>
      <c r="D180" s="25"/>
      <c r="E180" s="25"/>
    </row>
    <row r="181" spans="3:5" ht="15">
      <c r="C181" s="25"/>
      <c r="D181" s="25"/>
      <c r="E181" s="25"/>
    </row>
    <row r="182" spans="3:5" ht="15">
      <c r="C182" s="25"/>
      <c r="D182" s="25"/>
      <c r="E182" s="25"/>
    </row>
    <row r="183" spans="3:5" ht="15">
      <c r="C183" s="25"/>
      <c r="D183" s="25"/>
      <c r="E183" s="25"/>
    </row>
    <row r="184" spans="3:5" ht="15">
      <c r="C184" s="32"/>
      <c r="D184" s="32"/>
      <c r="E184" s="32"/>
    </row>
    <row r="185" spans="3:5" ht="15">
      <c r="C185" s="27"/>
      <c r="D185" s="27"/>
      <c r="E185" s="27"/>
    </row>
    <row r="186" spans="3:5" ht="15">
      <c r="C186" s="25"/>
      <c r="D186" s="25"/>
      <c r="E186" s="25"/>
    </row>
    <row r="187" spans="3:5" ht="15">
      <c r="C187" s="25"/>
      <c r="D187" s="25"/>
      <c r="E187" s="25"/>
    </row>
    <row r="188" spans="3:5" ht="15">
      <c r="C188" s="25"/>
      <c r="D188" s="25"/>
      <c r="E188" s="25"/>
    </row>
    <row r="189" spans="3:5" ht="15">
      <c r="C189" s="25"/>
      <c r="D189" s="25"/>
      <c r="E189" s="25"/>
    </row>
    <row r="190" spans="3:5" ht="15">
      <c r="C190" s="25"/>
      <c r="D190" s="25"/>
      <c r="E190" s="25"/>
    </row>
    <row r="191" spans="3:5" ht="15">
      <c r="C191" s="25"/>
      <c r="D191" s="25"/>
      <c r="E191" s="25"/>
    </row>
    <row r="192" spans="3:5" ht="15">
      <c r="C192" s="32"/>
      <c r="D192" s="32"/>
      <c r="E192" s="32"/>
    </row>
    <row r="193" spans="3:5" ht="15">
      <c r="C193" s="25"/>
      <c r="D193" s="25"/>
      <c r="E193" s="25"/>
    </row>
    <row r="194" spans="3:5" ht="15">
      <c r="C194" s="25"/>
      <c r="D194" s="25"/>
      <c r="E194" s="25"/>
    </row>
    <row r="195" spans="3:5" ht="15">
      <c r="C195" s="25"/>
      <c r="D195" s="25"/>
      <c r="E195" s="25"/>
    </row>
    <row r="196" spans="3:5" ht="15">
      <c r="C196" s="25"/>
      <c r="D196" s="25"/>
      <c r="E196" s="25"/>
    </row>
    <row r="197" spans="3:5" ht="15">
      <c r="C197" s="25"/>
      <c r="D197" s="25"/>
      <c r="E197" s="25"/>
    </row>
    <row r="198" spans="3:5" ht="15">
      <c r="C198" s="25"/>
      <c r="D198" s="25"/>
      <c r="E198" s="25"/>
    </row>
    <row r="199" spans="3:5" ht="15">
      <c r="C199" s="25"/>
      <c r="D199" s="25"/>
      <c r="E199" s="25"/>
    </row>
    <row r="200" spans="3:5" ht="15">
      <c r="C200" s="25"/>
      <c r="D200" s="25"/>
      <c r="E200" s="25"/>
    </row>
    <row r="201" spans="3:5" ht="15">
      <c r="C201" s="32"/>
      <c r="D201" s="32"/>
      <c r="E201" s="32"/>
    </row>
    <row r="202" spans="3:5" ht="15">
      <c r="C202" s="27"/>
      <c r="D202" s="27"/>
      <c r="E202" s="27"/>
    </row>
    <row r="203" spans="3:5" ht="15">
      <c r="C203" s="25"/>
      <c r="D203" s="25"/>
      <c r="E203" s="25"/>
    </row>
    <row r="204" spans="3:5" ht="15">
      <c r="C204" s="25"/>
      <c r="D204" s="25"/>
      <c r="E204" s="25"/>
    </row>
    <row r="205" spans="3:5" ht="15">
      <c r="C205" s="25"/>
      <c r="D205" s="25"/>
      <c r="E205" s="25"/>
    </row>
    <row r="206" spans="3:5" ht="15">
      <c r="C206" s="25"/>
      <c r="D206" s="25"/>
      <c r="E206" s="25"/>
    </row>
    <row r="207" spans="3:5" ht="15">
      <c r="C207" s="29"/>
      <c r="D207" s="29"/>
      <c r="E207" s="29"/>
    </row>
    <row r="208" spans="3:5" ht="15">
      <c r="C208" s="27"/>
      <c r="D208" s="27"/>
      <c r="E208" s="27"/>
    </row>
    <row r="209" spans="3:5" ht="15">
      <c r="C209" s="25"/>
      <c r="D209" s="25"/>
      <c r="E209" s="25"/>
    </row>
    <row r="210" spans="3:5" ht="15">
      <c r="C210" s="25"/>
      <c r="D210" s="25"/>
      <c r="E210" s="25"/>
    </row>
    <row r="211" spans="3:5" ht="15">
      <c r="C211" s="25"/>
      <c r="D211" s="25"/>
      <c r="E211" s="25"/>
    </row>
    <row r="212" spans="3:5" ht="15">
      <c r="C212" s="25"/>
      <c r="D212" s="25"/>
      <c r="E212" s="25"/>
    </row>
    <row r="213" spans="3:5" ht="15">
      <c r="C213" s="25"/>
      <c r="D213" s="25"/>
      <c r="E213" s="25"/>
    </row>
    <row r="214" spans="3:5" ht="15">
      <c r="C214" s="25"/>
      <c r="D214" s="25"/>
      <c r="E214" s="25"/>
    </row>
    <row r="215" spans="3:5" ht="15">
      <c r="C215" s="26"/>
      <c r="D215" s="26"/>
      <c r="E215" s="26"/>
    </row>
    <row r="216" spans="3:5" ht="15">
      <c r="C216" s="33"/>
      <c r="D216" s="33"/>
      <c r="E216" s="33"/>
    </row>
    <row r="217" spans="3:5" ht="15">
      <c r="C217" s="33"/>
      <c r="D217" s="33"/>
      <c r="E217" s="33"/>
    </row>
    <row r="218" spans="3:5" ht="15">
      <c r="C218" s="33"/>
      <c r="D218" s="33"/>
      <c r="E218" s="33"/>
    </row>
    <row r="219" spans="3:5" ht="15">
      <c r="C219" s="33"/>
      <c r="D219" s="33"/>
      <c r="E219" s="33"/>
    </row>
    <row r="220" spans="3:5" ht="15">
      <c r="C220" s="33"/>
      <c r="D220" s="33"/>
      <c r="E220" s="33"/>
    </row>
    <row r="221" spans="3:5" ht="15">
      <c r="C221" s="33"/>
      <c r="D221" s="33"/>
      <c r="E221" s="33"/>
    </row>
    <row r="222" spans="3:5" ht="15">
      <c r="C222" s="34"/>
      <c r="D222" s="34"/>
      <c r="E222" s="34"/>
    </row>
    <row r="223" spans="3:5" ht="15">
      <c r="C223" s="35"/>
      <c r="D223" s="35"/>
      <c r="E223" s="35"/>
    </row>
    <row r="224" spans="3:5" ht="15">
      <c r="C224" s="25"/>
      <c r="D224" s="25"/>
      <c r="E224" s="25"/>
    </row>
    <row r="225" spans="3:5" ht="15">
      <c r="C225" s="25"/>
      <c r="D225" s="25"/>
      <c r="E225" s="25"/>
    </row>
    <row r="226" spans="3:5" ht="15">
      <c r="C226" s="25"/>
      <c r="D226" s="25"/>
      <c r="E226" s="25"/>
    </row>
    <row r="227" spans="3:5" ht="15">
      <c r="C227" s="25"/>
      <c r="D227" s="25"/>
      <c r="E227" s="25"/>
    </row>
    <row r="228" spans="3:5" ht="15">
      <c r="C228" s="25"/>
      <c r="D228" s="25"/>
      <c r="E228" s="25"/>
    </row>
  </sheetData>
  <sheetProtection/>
  <mergeCells count="1"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2011-09-20T11:37:17Z</dcterms:created>
  <dcterms:modified xsi:type="dcterms:W3CDTF">2023-09-11T08:37:16Z</dcterms:modified>
  <cp:category/>
  <cp:version/>
  <cp:contentType/>
  <cp:contentStatus/>
</cp:coreProperties>
</file>