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29040" windowHeight="15840" activeTab="0"/>
  </bookViews>
  <sheets>
    <sheet name="1.11" sheetId="1" r:id="rId1"/>
  </sheets>
  <definedNames/>
  <calcPr calcId="181029"/>
  <extLst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<sst xmlns="http://schemas.openxmlformats.org/spreadsheetml/2006/main" count="17" uniqueCount="17">
  <si>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                                                                      </t>
  </si>
  <si>
    <t>ton</t>
  </si>
  <si>
    <t>İlin əvvəlinə qalıq</t>
  </si>
  <si>
    <t>İstehsal</t>
  </si>
  <si>
    <t>İdxal</t>
  </si>
  <si>
    <t xml:space="preserve">Ehtiyatların cəmi </t>
  </si>
  <si>
    <t>Toxum üçün</t>
  </si>
  <si>
    <t>İxrac</t>
  </si>
  <si>
    <t>İtkilər</t>
  </si>
  <si>
    <t>İlin sonuna qalıq</t>
  </si>
  <si>
    <t xml:space="preserve">İstifadələrin cəmi </t>
  </si>
  <si>
    <t xml:space="preserve">*) "Bütün növ tərəvəz göstəricisinə daxil edilmişdir"   </t>
  </si>
  <si>
    <r>
      <t xml:space="preserve">1.11 Pomidor ehtiyatları və istifadələri </t>
    </r>
    <r>
      <rPr>
        <b/>
        <vertAlign val="superscript"/>
        <sz val="11"/>
        <rFont val="Times New Roman"/>
        <family val="1"/>
      </rPr>
      <t>*)</t>
    </r>
  </si>
  <si>
    <t xml:space="preserve">EHTİYATLAR </t>
  </si>
  <si>
    <t xml:space="preserve">İSTİFADƏLƏR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</si>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</sst>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7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9"/>
  <sheetViews>
    <sheetView showGridLines="0" tabSelected="1" workbookViewId="0" topLeftCell="A1">
      <selection activeCell="P9" sqref="P9"/>
    </sheetView>
  </sheetViews>
  <sheetFormatPr defaultColWidth="9.140625" defaultRowHeight="15"/>
  <cols>
    <col min="1" max="1" width="9.140625" style="2" customWidth="1"/>
    <col min="2" max="2" width="35.7109375" style="2" customWidth="1"/>
    <col min="3" max="9" width="10.7109375" style="2" customWidth="1"/>
    <col min="10" max="10" width="9.140625" style="2" customWidth="1"/>
    <col min="11" max="11" width="11.28125" style="2" bestFit="1" customWidth="1"/>
    <col min="12" max="16384" width="9.140625" style="2" customWidth="1"/>
  </cols>
  <sheetData>
    <row r="2" spans="2:13" ht="17.25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">
      <c r="B3" s="3" t="s">
        <v>0</v>
      </c>
      <c r="C3" s="1"/>
      <c r="D3" s="1"/>
      <c r="E3" s="4"/>
      <c r="F3" s="1"/>
      <c r="G3" s="1"/>
      <c r="M3" s="5" t="s">
        <v>1</v>
      </c>
    </row>
    <row r="4" spans="2:13" ht="30" customHeight="1">
      <c r="B4" s="14"/>
      <c r="C4" s="11">
        <v>2012</v>
      </c>
      <c r="D4" s="11">
        <v>2013</v>
      </c>
      <c r="E4" s="11">
        <v>2014</v>
      </c>
      <c r="F4" s="11">
        <v>2015</v>
      </c>
      <c r="G4" s="15">
        <v>2016</v>
      </c>
      <c r="H4" s="15">
        <v>2017</v>
      </c>
      <c r="I4" s="16">
        <v>2018</v>
      </c>
      <c r="J4" s="16">
        <v>2019</v>
      </c>
      <c r="K4" s="16">
        <v>2020</v>
      </c>
      <c r="L4" s="16">
        <v>2021</v>
      </c>
      <c r="M4" s="16">
        <v>2022</v>
      </c>
    </row>
    <row r="5" spans="2:13" ht="17.1" customHeight="1">
      <c r="B5" s="13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7.1" customHeight="1">
      <c r="B6" s="17" t="s">
        <v>2</v>
      </c>
      <c r="C6" s="6">
        <v>73574</v>
      </c>
      <c r="D6" s="6">
        <v>74661</v>
      </c>
      <c r="E6" s="6">
        <v>77601</v>
      </c>
      <c r="F6" s="6">
        <v>75427</v>
      </c>
      <c r="G6" s="6">
        <v>79579</v>
      </c>
      <c r="H6" s="6">
        <v>80851</v>
      </c>
      <c r="I6" s="6">
        <v>95393</v>
      </c>
      <c r="J6" s="6">
        <v>95064</v>
      </c>
      <c r="K6" s="8">
        <v>106764</v>
      </c>
      <c r="L6" s="6">
        <v>118778</v>
      </c>
      <c r="M6" s="6">
        <v>125723</v>
      </c>
    </row>
    <row r="7" spans="2:13" ht="17.1" customHeight="1">
      <c r="B7" s="17" t="s">
        <v>3</v>
      </c>
      <c r="C7" s="6">
        <v>471612</v>
      </c>
      <c r="D7" s="6">
        <v>500686</v>
      </c>
      <c r="E7" s="6">
        <v>481395</v>
      </c>
      <c r="F7" s="6">
        <v>515160</v>
      </c>
      <c r="G7" s="6">
        <v>502769</v>
      </c>
      <c r="H7" s="6">
        <v>624198</v>
      </c>
      <c r="I7" s="6">
        <v>609179</v>
      </c>
      <c r="J7" s="6">
        <v>697817</v>
      </c>
      <c r="K7" s="8">
        <v>774877</v>
      </c>
      <c r="L7" s="6">
        <v>807347</v>
      </c>
      <c r="M7" s="6">
        <v>826493</v>
      </c>
    </row>
    <row r="8" spans="2:13" ht="17.1" customHeight="1">
      <c r="B8" s="17" t="s">
        <v>4</v>
      </c>
      <c r="C8" s="6">
        <v>11986</v>
      </c>
      <c r="D8" s="6">
        <v>3763</v>
      </c>
      <c r="E8" s="6">
        <v>3893</v>
      </c>
      <c r="F8" s="6">
        <v>3283</v>
      </c>
      <c r="G8" s="6">
        <v>21021</v>
      </c>
      <c r="H8" s="6">
        <v>6839</v>
      </c>
      <c r="I8" s="6">
        <v>4858</v>
      </c>
      <c r="J8" s="6">
        <v>3862</v>
      </c>
      <c r="K8" s="8">
        <v>4765</v>
      </c>
      <c r="L8" s="6">
        <v>5246</v>
      </c>
      <c r="M8" s="6">
        <v>5311</v>
      </c>
    </row>
    <row r="9" spans="2:13" ht="17.1" customHeight="1">
      <c r="B9" s="18" t="s">
        <v>5</v>
      </c>
      <c r="C9" s="7">
        <v>557172</v>
      </c>
      <c r="D9" s="7">
        <v>579110</v>
      </c>
      <c r="E9" s="7">
        <v>562889</v>
      </c>
      <c r="F9" s="7">
        <v>593870</v>
      </c>
      <c r="G9" s="7">
        <v>603369</v>
      </c>
      <c r="H9" s="7">
        <v>711888</v>
      </c>
      <c r="I9" s="7">
        <f>I6+I7+I8</f>
        <v>709430</v>
      </c>
      <c r="J9" s="7">
        <f>J6+J7+J8</f>
        <v>796743</v>
      </c>
      <c r="K9" s="9">
        <v>886406</v>
      </c>
      <c r="L9" s="7">
        <f aca="true" t="shared" si="0" ref="L9:M9">L6+L7+L8</f>
        <v>931371</v>
      </c>
      <c r="M9" s="7">
        <f t="shared" si="0"/>
        <v>957527</v>
      </c>
    </row>
    <row r="10" spans="2:13" ht="17.1" customHeight="1">
      <c r="B10" s="13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3" ht="17.1" customHeight="1">
      <c r="B11" s="17" t="s">
        <v>6</v>
      </c>
      <c r="C11" s="6">
        <v>15</v>
      </c>
      <c r="D11" s="6">
        <v>16</v>
      </c>
      <c r="E11" s="6">
        <v>15</v>
      </c>
      <c r="F11" s="6">
        <v>15</v>
      </c>
      <c r="G11" s="6">
        <v>14</v>
      </c>
      <c r="H11" s="6">
        <v>13</v>
      </c>
      <c r="I11" s="6">
        <v>12</v>
      </c>
      <c r="J11" s="10">
        <v>12</v>
      </c>
      <c r="K11" s="8">
        <v>12</v>
      </c>
      <c r="L11" s="10">
        <v>12</v>
      </c>
      <c r="M11" s="10">
        <v>12</v>
      </c>
    </row>
    <row r="12" spans="2:13" ht="17.1" customHeight="1">
      <c r="B12" s="17" t="s">
        <v>15</v>
      </c>
      <c r="C12" s="6">
        <v>10170</v>
      </c>
      <c r="D12" s="6">
        <v>5405</v>
      </c>
      <c r="E12" s="6">
        <v>10745</v>
      </c>
      <c r="F12" s="6">
        <v>16806</v>
      </c>
      <c r="G12" s="6">
        <v>16877</v>
      </c>
      <c r="H12" s="6">
        <v>15607</v>
      </c>
      <c r="I12" s="6">
        <v>18621</v>
      </c>
      <c r="J12" s="6">
        <v>31408</v>
      </c>
      <c r="K12" s="8">
        <v>22745</v>
      </c>
      <c r="L12" s="6">
        <v>14228</v>
      </c>
      <c r="M12" s="6">
        <v>22159</v>
      </c>
    </row>
    <row r="13" spans="2:13" ht="30" customHeight="1">
      <c r="B13" s="17" t="s">
        <v>16</v>
      </c>
      <c r="C13" s="6">
        <v>404570</v>
      </c>
      <c r="D13" s="6">
        <v>416706</v>
      </c>
      <c r="E13" s="6">
        <v>388928</v>
      </c>
      <c r="F13" s="6">
        <v>398383</v>
      </c>
      <c r="G13" s="6">
        <v>369903</v>
      </c>
      <c r="H13" s="6">
        <v>406182</v>
      </c>
      <c r="I13" s="6">
        <v>382721</v>
      </c>
      <c r="J13" s="6">
        <v>437986</v>
      </c>
      <c r="K13" s="8">
        <v>506217</v>
      </c>
      <c r="L13" s="6">
        <v>592550</v>
      </c>
      <c r="M13" s="6">
        <v>609564</v>
      </c>
    </row>
    <row r="14" spans="2:13" ht="17.1" customHeight="1">
      <c r="B14" s="17" t="s">
        <v>7</v>
      </c>
      <c r="C14" s="6">
        <v>35997</v>
      </c>
      <c r="D14" s="6">
        <v>46373</v>
      </c>
      <c r="E14" s="6">
        <v>55689</v>
      </c>
      <c r="F14" s="6">
        <v>65236</v>
      </c>
      <c r="G14" s="6">
        <v>101333</v>
      </c>
      <c r="H14" s="6">
        <v>154116</v>
      </c>
      <c r="I14" s="6">
        <v>172575</v>
      </c>
      <c r="J14" s="6">
        <v>175159</v>
      </c>
      <c r="K14" s="8">
        <v>188128</v>
      </c>
      <c r="L14" s="6">
        <v>145769</v>
      </c>
      <c r="M14" s="6">
        <v>141958</v>
      </c>
    </row>
    <row r="15" spans="2:13" ht="17.1" customHeight="1">
      <c r="B15" s="17" t="s">
        <v>8</v>
      </c>
      <c r="C15" s="6">
        <v>31759</v>
      </c>
      <c r="D15" s="6">
        <v>33009</v>
      </c>
      <c r="E15" s="6">
        <v>32085</v>
      </c>
      <c r="F15" s="6">
        <v>33851</v>
      </c>
      <c r="G15" s="6">
        <v>34391</v>
      </c>
      <c r="H15" s="6">
        <v>40577</v>
      </c>
      <c r="I15" s="6">
        <v>40437</v>
      </c>
      <c r="J15" s="6">
        <v>45414</v>
      </c>
      <c r="K15" s="8">
        <v>50526</v>
      </c>
      <c r="L15" s="6">
        <f>53088+1</f>
        <v>53089</v>
      </c>
      <c r="M15" s="6">
        <f>54579+1</f>
        <v>54580</v>
      </c>
    </row>
    <row r="16" spans="2:13" ht="17.1" customHeight="1">
      <c r="B16" s="17" t="s">
        <v>9</v>
      </c>
      <c r="C16" s="6">
        <v>74661</v>
      </c>
      <c r="D16" s="6">
        <v>77601</v>
      </c>
      <c r="E16" s="6">
        <v>75427</v>
      </c>
      <c r="F16" s="6">
        <v>79579</v>
      </c>
      <c r="G16" s="6">
        <v>80851</v>
      </c>
      <c r="H16" s="6">
        <v>95393</v>
      </c>
      <c r="I16" s="6">
        <v>95064</v>
      </c>
      <c r="J16" s="6">
        <v>106764</v>
      </c>
      <c r="K16" s="8">
        <v>118778</v>
      </c>
      <c r="L16" s="6">
        <v>125723</v>
      </c>
      <c r="M16" s="6">
        <v>129254</v>
      </c>
    </row>
    <row r="17" spans="2:13" ht="17.1" customHeight="1">
      <c r="B17" s="18" t="s">
        <v>10</v>
      </c>
      <c r="C17" s="7">
        <v>557172</v>
      </c>
      <c r="D17" s="7">
        <v>579110</v>
      </c>
      <c r="E17" s="7">
        <v>562889</v>
      </c>
      <c r="F17" s="19">
        <v>593870</v>
      </c>
      <c r="G17" s="7">
        <v>603369</v>
      </c>
      <c r="H17" s="7">
        <v>711888</v>
      </c>
      <c r="I17" s="7">
        <f>I11+I12+I13+I14+I15+I16</f>
        <v>709430</v>
      </c>
      <c r="J17" s="7">
        <f>J11+J12+J13+J14+J15+J16</f>
        <v>796743</v>
      </c>
      <c r="K17" s="9">
        <v>886406</v>
      </c>
      <c r="L17" s="7">
        <f aca="true" t="shared" si="1" ref="L17:M17">L11+L12+L13+L14+L15+L16</f>
        <v>931371</v>
      </c>
      <c r="M17" s="7">
        <f t="shared" si="1"/>
        <v>957527</v>
      </c>
    </row>
    <row r="19" ht="15">
      <c r="B19" s="2" t="s">
        <v>11</v>
      </c>
    </row>
  </sheetData>
  <mergeCells count="3">
    <mergeCell ref="B10:M10"/>
    <mergeCell ref="B5:M5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User-118</dc:creator>
  <cp:keywords/>
  <dc:description/>
  <cp:lastModifiedBy>Kamran Bayramov</cp:lastModifiedBy>
  <dcterms:created xsi:type="dcterms:W3CDTF">2018-08-07T05:59:00Z</dcterms:created>
  <dcterms:modified xsi:type="dcterms:W3CDTF">2023-07-21T05:27:00Z</dcterms:modified>
  <cp:category/>
  <cp:version/>
  <cp:contentType/>
  <cp:contentStatus/>
</cp:coreProperties>
</file>