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3.11" sheetId="1" r:id="rId1"/>
  </sheets>
  <definedNames/>
  <calcPr fullCalcOnLoad="1"/>
</workbook>
</file>

<file path=xl/sharedStrings.xml><?xml version="1.0" encoding="utf-8"?>
<sst xmlns="http://schemas.openxmlformats.org/spreadsheetml/2006/main" count="32" uniqueCount="17">
  <si>
    <t>İlin əvvəlinə qalıq</t>
  </si>
  <si>
    <t>İstehsal</t>
  </si>
  <si>
    <t>İdxal</t>
  </si>
  <si>
    <t xml:space="preserve">Ehtiyatların cəmi </t>
  </si>
  <si>
    <t>İxrac</t>
  </si>
  <si>
    <t>İtkilər</t>
  </si>
  <si>
    <t>İlin sonuna qalıq</t>
  </si>
  <si>
    <t xml:space="preserve">İstifadələrin cəmi </t>
  </si>
  <si>
    <t>-</t>
  </si>
  <si>
    <t>1 471</t>
  </si>
  <si>
    <t>2 997</t>
  </si>
  <si>
    <r>
      <t xml:space="preserve">ton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</t>
    </r>
  </si>
  <si>
    <t>3.11. Marqarinin ehtiyatları və istifadələri</t>
  </si>
  <si>
    <t xml:space="preserve">İSTİFADƏLƏR  </t>
  </si>
  <si>
    <t xml:space="preserve">EHTİYATLAR  </t>
  </si>
  <si>
    <t>Əhalinin şəxsi istehlak fondu</t>
  </si>
  <si>
    <t>Qida məhsullarının istehsalı üçün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</si>
</sst>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&quot;₼&quot;\ #,##0;\-&quot;₼&quot;\ #,##0"/>
    <numFmt numFmtId="181" formatCode="&quot;₼&quot;\ #,##0;[Red]\-&quot;₼&quot;\ #,##0"/>
    <numFmt numFmtId="182" formatCode="&quot;₼&quot;\ #,##0.00;\-&quot;₼&quot;\ #,##0.00"/>
    <numFmt numFmtId="183" formatCode="&quot;₼&quot;\ #,##0.00;[Red]\-&quot;₼&quot;\ #,##0.00"/>
    <numFmt numFmtId="184" formatCode="_-&quot;₼&quot;\ * #,##0_-;\-&quot;₼&quot;\ * #,##0_-;_-&quot;₼&quot;\ * &quot;-&quot;_-;_-@_-"/>
    <numFmt numFmtId="185" formatCode="_-* #,##0_-;\-* #,##0_-;_-* &quot;-&quot;_-;_-@_-"/>
    <numFmt numFmtId="186" formatCode="_-&quot;₼&quot;\ * #,##0.00_-;\-&quot;₼&quot;\ * #,##0.00_-;_-&quot;₼&quot;\ 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"/>
    <numFmt numFmtId="201" formatCode="#,##0.0"/>
  </numFmts>
  <fonts count="39">
    <font>
      <sz val="10"/>
      <name val="Arial"/>
      <family val="0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0"/>
  <sheetViews>
    <sheetView showGridLines="0" tabSelected="1" zoomScalePageLayoutView="0" workbookViewId="0" topLeftCell="A1">
      <selection activeCell="B5" sqref="B5:R5"/>
    </sheetView>
  </sheetViews>
  <sheetFormatPr defaultColWidth="9.140625" defaultRowHeight="12.75"/>
  <cols>
    <col min="1" max="1" width="9.140625" style="3" customWidth="1"/>
    <col min="2" max="2" width="35.7109375" style="3" customWidth="1"/>
    <col min="3" max="10" width="10.7109375" style="3" customWidth="1"/>
    <col min="11" max="11" width="10.140625" style="3" bestFit="1" customWidth="1"/>
    <col min="12" max="16384" width="9.140625" style="3" customWidth="1"/>
  </cols>
  <sheetData>
    <row r="2" spans="2:17" ht="23.25" customHeight="1">
      <c r="B2" s="19" t="s">
        <v>12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2:18" ht="15">
      <c r="B3" s="4"/>
      <c r="C3" s="4"/>
      <c r="D3" s="4"/>
      <c r="E3" s="4"/>
      <c r="F3" s="4"/>
      <c r="G3" s="4"/>
      <c r="H3" s="4"/>
      <c r="I3" s="4"/>
      <c r="J3" s="5"/>
      <c r="R3" s="6" t="s">
        <v>11</v>
      </c>
    </row>
    <row r="4" spans="2:18" ht="30" customHeight="1">
      <c r="B4" s="20"/>
      <c r="C4" s="18">
        <v>2007</v>
      </c>
      <c r="D4" s="18">
        <v>2008</v>
      </c>
      <c r="E4" s="18">
        <v>2009</v>
      </c>
      <c r="F4" s="18">
        <v>2010</v>
      </c>
      <c r="G4" s="18">
        <v>2011</v>
      </c>
      <c r="H4" s="18">
        <v>2012</v>
      </c>
      <c r="I4" s="18">
        <v>2013</v>
      </c>
      <c r="J4" s="18">
        <v>2014</v>
      </c>
      <c r="K4" s="18">
        <v>2015</v>
      </c>
      <c r="L4" s="21">
        <v>2016</v>
      </c>
      <c r="M4" s="21">
        <v>2017</v>
      </c>
      <c r="N4" s="21">
        <v>2018</v>
      </c>
      <c r="O4" s="21">
        <v>2019</v>
      </c>
      <c r="P4" s="21">
        <v>2020</v>
      </c>
      <c r="Q4" s="22">
        <v>2021</v>
      </c>
      <c r="R4" s="22">
        <v>2022</v>
      </c>
    </row>
    <row r="5" spans="2:18" s="7" customFormat="1" ht="18.75" customHeight="1">
      <c r="B5" s="26" t="s">
        <v>14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8"/>
    </row>
    <row r="6" spans="2:18" ht="16.5" customHeight="1">
      <c r="B6" s="23" t="s">
        <v>0</v>
      </c>
      <c r="C6" s="8">
        <v>2790</v>
      </c>
      <c r="D6" s="8">
        <v>2884</v>
      </c>
      <c r="E6" s="8">
        <v>2960</v>
      </c>
      <c r="F6" s="8">
        <v>2966</v>
      </c>
      <c r="G6" s="8">
        <v>2697</v>
      </c>
      <c r="H6" s="8">
        <v>3525</v>
      </c>
      <c r="I6" s="8">
        <v>3856</v>
      </c>
      <c r="J6" s="8">
        <v>4092</v>
      </c>
      <c r="K6" s="8">
        <v>4824</v>
      </c>
      <c r="L6" s="8">
        <v>50</v>
      </c>
      <c r="M6" s="8">
        <v>13131</v>
      </c>
      <c r="N6" s="8">
        <v>28812</v>
      </c>
      <c r="O6" s="8">
        <v>37625</v>
      </c>
      <c r="P6" s="8">
        <v>42879</v>
      </c>
      <c r="Q6" s="8">
        <v>44048</v>
      </c>
      <c r="R6" s="8">
        <v>43698</v>
      </c>
    </row>
    <row r="7" spans="2:18" ht="16.5" customHeight="1">
      <c r="B7" s="23" t="s">
        <v>1</v>
      </c>
      <c r="C7" s="8">
        <v>16056</v>
      </c>
      <c r="D7" s="8">
        <v>15200</v>
      </c>
      <c r="E7" s="8">
        <v>15536</v>
      </c>
      <c r="F7" s="8">
        <v>20224</v>
      </c>
      <c r="G7" s="8">
        <v>21764</v>
      </c>
      <c r="H7" s="8">
        <v>23061</v>
      </c>
      <c r="I7" s="8">
        <v>24505</v>
      </c>
      <c r="J7" s="8">
        <v>29284</v>
      </c>
      <c r="K7" s="8">
        <v>24925</v>
      </c>
      <c r="L7" s="8">
        <v>47594</v>
      </c>
      <c r="M7" s="8">
        <v>51705</v>
      </c>
      <c r="N7" s="8">
        <v>47211</v>
      </c>
      <c r="O7" s="8">
        <v>47269</v>
      </c>
      <c r="P7" s="8">
        <v>49894</v>
      </c>
      <c r="Q7" s="8">
        <v>47588</v>
      </c>
      <c r="R7" s="8">
        <v>59441</v>
      </c>
    </row>
    <row r="8" spans="2:18" ht="16.5" customHeight="1">
      <c r="B8" s="23" t="s">
        <v>2</v>
      </c>
      <c r="C8" s="8">
        <v>799</v>
      </c>
      <c r="D8" s="8">
        <v>410</v>
      </c>
      <c r="E8" s="8">
        <v>220</v>
      </c>
      <c r="F8" s="9" t="s">
        <v>9</v>
      </c>
      <c r="G8" s="10">
        <v>73</v>
      </c>
      <c r="H8" s="10">
        <v>256</v>
      </c>
      <c r="I8" s="10">
        <v>123</v>
      </c>
      <c r="J8" s="10">
        <v>202</v>
      </c>
      <c r="K8" s="10">
        <v>205</v>
      </c>
      <c r="L8" s="10">
        <v>405</v>
      </c>
      <c r="M8" s="10">
        <v>1872</v>
      </c>
      <c r="N8" s="8">
        <v>3302</v>
      </c>
      <c r="O8" s="8">
        <v>3160</v>
      </c>
      <c r="P8" s="8">
        <v>3420</v>
      </c>
      <c r="Q8" s="8">
        <v>2121</v>
      </c>
      <c r="R8" s="8">
        <v>1941</v>
      </c>
    </row>
    <row r="9" spans="2:18" ht="16.5" customHeight="1">
      <c r="B9" s="24" t="s">
        <v>3</v>
      </c>
      <c r="C9" s="11">
        <v>19645</v>
      </c>
      <c r="D9" s="11">
        <v>18494</v>
      </c>
      <c r="E9" s="11">
        <v>18716</v>
      </c>
      <c r="F9" s="12">
        <f>F6+F7+1471</f>
        <v>24661</v>
      </c>
      <c r="G9" s="11">
        <f aca="true" t="shared" si="0" ref="G9:O9">G6+G7+G8</f>
        <v>24534</v>
      </c>
      <c r="H9" s="11">
        <f t="shared" si="0"/>
        <v>26842</v>
      </c>
      <c r="I9" s="11">
        <f t="shared" si="0"/>
        <v>28484</v>
      </c>
      <c r="J9" s="11">
        <f t="shared" si="0"/>
        <v>33578</v>
      </c>
      <c r="K9" s="11">
        <f t="shared" si="0"/>
        <v>29954</v>
      </c>
      <c r="L9" s="11">
        <f t="shared" si="0"/>
        <v>48049</v>
      </c>
      <c r="M9" s="11">
        <f t="shared" si="0"/>
        <v>66708</v>
      </c>
      <c r="N9" s="11">
        <f t="shared" si="0"/>
        <v>79325</v>
      </c>
      <c r="O9" s="11">
        <f t="shared" si="0"/>
        <v>88054</v>
      </c>
      <c r="P9" s="17">
        <v>96193</v>
      </c>
      <c r="Q9" s="11">
        <f>Q6+Q7+Q8</f>
        <v>93757</v>
      </c>
      <c r="R9" s="11">
        <f>R6+R7+R8</f>
        <v>105080</v>
      </c>
    </row>
    <row r="10" spans="2:18" s="7" customFormat="1" ht="17.25" customHeight="1">
      <c r="B10" s="26" t="s">
        <v>13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8"/>
    </row>
    <row r="11" spans="2:18" ht="16.5" customHeight="1">
      <c r="B11" s="23" t="s">
        <v>15</v>
      </c>
      <c r="C11" s="8">
        <v>16649</v>
      </c>
      <c r="D11" s="8">
        <v>15310</v>
      </c>
      <c r="E11" s="8">
        <v>15522</v>
      </c>
      <c r="F11" s="13">
        <v>18763</v>
      </c>
      <c r="G11" s="13">
        <v>20774</v>
      </c>
      <c r="H11" s="13">
        <v>22729</v>
      </c>
      <c r="I11" s="13">
        <v>24119</v>
      </c>
      <c r="J11" s="13">
        <v>28432</v>
      </c>
      <c r="K11" s="13">
        <v>13018</v>
      </c>
      <c r="L11" s="13">
        <v>27720</v>
      </c>
      <c r="M11" s="13">
        <v>30125</v>
      </c>
      <c r="N11" s="8">
        <v>32322</v>
      </c>
      <c r="O11" s="13">
        <v>36040</v>
      </c>
      <c r="P11" s="8">
        <v>42184</v>
      </c>
      <c r="Q11" s="13">
        <v>41087</v>
      </c>
      <c r="R11" s="13">
        <v>49775</v>
      </c>
    </row>
    <row r="12" spans="2:18" ht="16.5" customHeight="1">
      <c r="B12" s="25" t="s">
        <v>16</v>
      </c>
      <c r="C12" s="13" t="s">
        <v>8</v>
      </c>
      <c r="D12" s="13" t="s">
        <v>8</v>
      </c>
      <c r="E12" s="13" t="s">
        <v>8</v>
      </c>
      <c r="F12" s="13" t="s">
        <v>8</v>
      </c>
      <c r="G12" s="13" t="s">
        <v>8</v>
      </c>
      <c r="H12" s="13" t="s">
        <v>8</v>
      </c>
      <c r="I12" s="13" t="s">
        <v>8</v>
      </c>
      <c r="J12" s="13" t="s">
        <v>8</v>
      </c>
      <c r="K12" s="13" t="s">
        <v>8</v>
      </c>
      <c r="L12" s="13">
        <v>3772</v>
      </c>
      <c r="M12" s="13">
        <v>4502</v>
      </c>
      <c r="N12" s="8">
        <v>5876</v>
      </c>
      <c r="O12" s="13">
        <v>5983</v>
      </c>
      <c r="P12" s="8">
        <v>6303</v>
      </c>
      <c r="Q12" s="13">
        <v>6139</v>
      </c>
      <c r="R12" s="13">
        <v>7438</v>
      </c>
    </row>
    <row r="13" spans="2:18" ht="16.5" customHeight="1">
      <c r="B13" s="23" t="s">
        <v>4</v>
      </c>
      <c r="C13" s="13" t="s">
        <v>8</v>
      </c>
      <c r="D13" s="13" t="s">
        <v>8</v>
      </c>
      <c r="E13" s="13" t="s">
        <v>8</v>
      </c>
      <c r="F13" s="13" t="s">
        <v>10</v>
      </c>
      <c r="G13" s="13" t="s">
        <v>8</v>
      </c>
      <c r="H13" s="13" t="s">
        <v>8</v>
      </c>
      <c r="I13" s="13" t="s">
        <v>8</v>
      </c>
      <c r="J13" s="13" t="s">
        <v>8</v>
      </c>
      <c r="K13" s="13">
        <v>16600</v>
      </c>
      <c r="L13" s="13">
        <v>2965</v>
      </c>
      <c r="M13" s="13">
        <v>2631</v>
      </c>
      <c r="N13" s="8">
        <v>2744</v>
      </c>
      <c r="O13" s="13">
        <v>2310</v>
      </c>
      <c r="P13" s="8">
        <v>2737</v>
      </c>
      <c r="Q13" s="13">
        <v>1935</v>
      </c>
      <c r="R13" s="13">
        <v>1536</v>
      </c>
    </row>
    <row r="14" spans="2:18" ht="16.5" customHeight="1">
      <c r="B14" s="23" t="s">
        <v>5</v>
      </c>
      <c r="C14" s="8">
        <v>112</v>
      </c>
      <c r="D14" s="8">
        <v>224</v>
      </c>
      <c r="E14" s="8">
        <v>228</v>
      </c>
      <c r="F14" s="13">
        <v>204</v>
      </c>
      <c r="G14" s="13">
        <v>235</v>
      </c>
      <c r="H14" s="13">
        <v>257</v>
      </c>
      <c r="I14" s="13">
        <v>273</v>
      </c>
      <c r="J14" s="13">
        <v>321</v>
      </c>
      <c r="K14" s="13">
        <v>286</v>
      </c>
      <c r="L14" s="13">
        <v>461</v>
      </c>
      <c r="M14" s="13">
        <v>638</v>
      </c>
      <c r="N14" s="8">
        <v>758</v>
      </c>
      <c r="O14" s="13">
        <v>842</v>
      </c>
      <c r="P14" s="8">
        <v>921</v>
      </c>
      <c r="Q14" s="13">
        <v>898</v>
      </c>
      <c r="R14" s="13">
        <v>1006</v>
      </c>
    </row>
    <row r="15" spans="2:18" ht="16.5" customHeight="1">
      <c r="B15" s="23" t="s">
        <v>6</v>
      </c>
      <c r="C15" s="8">
        <v>2884</v>
      </c>
      <c r="D15" s="8">
        <v>2960</v>
      </c>
      <c r="E15" s="8">
        <v>2966</v>
      </c>
      <c r="F15" s="13">
        <v>2697</v>
      </c>
      <c r="G15" s="13">
        <v>3525</v>
      </c>
      <c r="H15" s="13">
        <v>3856</v>
      </c>
      <c r="I15" s="13">
        <v>4092</v>
      </c>
      <c r="J15" s="13">
        <v>4825</v>
      </c>
      <c r="K15" s="13">
        <v>50</v>
      </c>
      <c r="L15" s="13">
        <v>13131</v>
      </c>
      <c r="M15" s="13">
        <v>28812</v>
      </c>
      <c r="N15" s="8">
        <v>37625</v>
      </c>
      <c r="O15" s="13">
        <v>42879</v>
      </c>
      <c r="P15" s="8">
        <v>44048</v>
      </c>
      <c r="Q15" s="13">
        <v>43698</v>
      </c>
      <c r="R15" s="13">
        <v>45325</v>
      </c>
    </row>
    <row r="16" spans="2:18" ht="16.5" customHeight="1">
      <c r="B16" s="24" t="s">
        <v>7</v>
      </c>
      <c r="C16" s="11">
        <v>19645</v>
      </c>
      <c r="D16" s="11">
        <v>18494</v>
      </c>
      <c r="E16" s="11">
        <v>18716</v>
      </c>
      <c r="F16" s="12">
        <f>F11+F14+F15+2997</f>
        <v>24661</v>
      </c>
      <c r="G16" s="11">
        <f>G11+G14+G15</f>
        <v>24534</v>
      </c>
      <c r="H16" s="11">
        <f>H11+H14+H15</f>
        <v>26842</v>
      </c>
      <c r="I16" s="11">
        <f>I11+I14+I15</f>
        <v>28484</v>
      </c>
      <c r="J16" s="11">
        <f>J11+J14+J15</f>
        <v>33578</v>
      </c>
      <c r="K16" s="11">
        <f>K11+K13+K14+K15</f>
        <v>29954</v>
      </c>
      <c r="L16" s="11">
        <f>L11+L13+L14+L15+L12</f>
        <v>48049</v>
      </c>
      <c r="M16" s="11">
        <f>M11+M13+M14+M15+M12</f>
        <v>66708</v>
      </c>
      <c r="N16" s="11">
        <f>N11+N13+N14+N15+N12</f>
        <v>79325</v>
      </c>
      <c r="O16" s="11">
        <f>O11+O13+O14+O15+O12</f>
        <v>88054</v>
      </c>
      <c r="P16" s="17">
        <v>96193</v>
      </c>
      <c r="Q16" s="11">
        <f>Q11+Q13+Q14+Q15+Q12</f>
        <v>93757</v>
      </c>
      <c r="R16" s="11">
        <f>R11+R13+R14+R15+R12</f>
        <v>105080</v>
      </c>
    </row>
    <row r="17" spans="2:12" ht="15">
      <c r="B17" s="14"/>
      <c r="C17" s="15"/>
      <c r="D17" s="15"/>
      <c r="E17" s="15"/>
      <c r="F17" s="15"/>
      <c r="G17" s="15"/>
      <c r="H17" s="15"/>
      <c r="I17" s="15"/>
      <c r="J17" s="15"/>
      <c r="K17" s="16"/>
      <c r="L17" s="7"/>
    </row>
    <row r="18" spans="2:8" ht="21" customHeight="1">
      <c r="B18" s="1"/>
      <c r="C18" s="1"/>
      <c r="D18" s="1"/>
      <c r="E18" s="1"/>
      <c r="F18" s="1"/>
      <c r="G18" s="1"/>
      <c r="H18" s="1"/>
    </row>
    <row r="19" spans="2:8" ht="15">
      <c r="B19" s="2"/>
      <c r="C19" s="2"/>
      <c r="D19" s="2"/>
      <c r="E19" s="2"/>
      <c r="F19" s="2"/>
      <c r="G19" s="2"/>
      <c r="H19" s="2"/>
    </row>
    <row r="20" spans="3:10" ht="15">
      <c r="C20" s="16"/>
      <c r="D20" s="16"/>
      <c r="E20" s="16"/>
      <c r="F20" s="16"/>
      <c r="G20" s="16"/>
      <c r="H20" s="16"/>
      <c r="I20" s="16"/>
      <c r="J20" s="16"/>
    </row>
  </sheetData>
  <sheetProtection/>
  <mergeCells count="3">
    <mergeCell ref="B2:Q2"/>
    <mergeCell ref="B10:R10"/>
    <mergeCell ref="B5:R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2015-04-20T06:17:21Z</cp:lastPrinted>
  <dcterms:created xsi:type="dcterms:W3CDTF">2012-08-02T05:45:20Z</dcterms:created>
  <dcterms:modified xsi:type="dcterms:W3CDTF">2023-07-21T10:11:11Z</dcterms:modified>
  <cp:category/>
  <cp:version/>
  <cp:contentType/>
  <cp:contentStatus/>
</cp:coreProperties>
</file>