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el.asgarova\Desktop\"/>
    </mc:Choice>
  </mc:AlternateContent>
  <xr:revisionPtr revIDLastSave="0" documentId="13_ncr:1_{0966521C-903B-4866-BA76-512FF413D703}" xr6:coauthVersionLast="45" xr6:coauthVersionMax="45" xr10:uidLastSave="{00000000-0000-0000-0000-000000000000}"/>
  <bookViews>
    <workbookView xWindow="-120" yWindow="-120" windowWidth="29040" windowHeight="15840" tabRatio="691" xr2:uid="{00000000-000D-0000-FFFF-FFFF00000000}"/>
  </bookViews>
  <sheets>
    <sheet name="BAKU" sheetId="8" r:id="rId1"/>
  </sheets>
  <externalReferences>
    <externalReference r:id="rId2"/>
  </externalReferences>
  <definedNames>
    <definedName name="bot_page">[1]Table1.1!#REF!</definedName>
    <definedName name="_xlnm.Print_Area" localSheetId="0">BAKU!$B$2:$H$502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9" i="8" l="1"/>
  <c r="F129" i="8" s="1"/>
  <c r="G129" i="8" s="1"/>
  <c r="H129" i="8" s="1"/>
  <c r="E254" i="8" l="1"/>
  <c r="F254" i="8" s="1"/>
  <c r="G254" i="8" s="1"/>
  <c r="E229" i="8"/>
  <c r="F229" i="8" s="1"/>
  <c r="G229" i="8" s="1"/>
  <c r="H229" i="8" s="1"/>
  <c r="E219" i="8"/>
  <c r="F219" i="8" s="1"/>
  <c r="G219" i="8" s="1"/>
  <c r="H219" i="8" s="1"/>
  <c r="E246" i="8" l="1"/>
  <c r="F246" i="8" s="1"/>
  <c r="G246" i="8" s="1"/>
  <c r="H246" i="8" s="1"/>
  <c r="E486" i="8" l="1"/>
  <c r="F486" i="8" s="1"/>
  <c r="G486" i="8" s="1"/>
  <c r="H486" i="8" s="1"/>
  <c r="E339" i="8"/>
  <c r="F339" i="8" s="1"/>
  <c r="G339" i="8" s="1"/>
  <c r="H339" i="8" s="1"/>
  <c r="E264" i="8"/>
  <c r="F264" i="8" s="1"/>
  <c r="G264" i="8" s="1"/>
  <c r="H264" i="8" s="1"/>
  <c r="E208" i="8"/>
  <c r="F208" i="8" s="1"/>
  <c r="G208" i="8" s="1"/>
  <c r="H208" i="8" s="1"/>
  <c r="E185" i="8"/>
  <c r="F185" i="8" s="1"/>
  <c r="G185" i="8" s="1"/>
  <c r="H185" i="8" s="1"/>
  <c r="E155" i="8"/>
  <c r="F155" i="8" s="1"/>
  <c r="G155" i="8" s="1"/>
  <c r="H155" i="8" s="1"/>
  <c r="E17" i="8"/>
  <c r="F17" i="8" s="1"/>
  <c r="G17" i="8" s="1"/>
  <c r="E130" i="8"/>
  <c r="F130" i="8" s="1"/>
  <c r="G130" i="8" s="1"/>
  <c r="E156" i="8"/>
  <c r="E194" i="8"/>
  <c r="F194" i="8" s="1"/>
  <c r="G194" i="8" s="1"/>
  <c r="E285" i="8"/>
  <c r="F285" i="8" s="1"/>
  <c r="G285" i="8" s="1"/>
  <c r="H285" i="8" s="1"/>
  <c r="E302" i="8"/>
  <c r="F302" i="8" s="1"/>
  <c r="G302" i="8" s="1"/>
  <c r="H302" i="8" s="1"/>
  <c r="E314" i="8"/>
  <c r="F314" i="8" s="1"/>
  <c r="G314" i="8" s="1"/>
  <c r="H314" i="8" s="1"/>
  <c r="E356" i="8"/>
  <c r="F356" i="8" s="1"/>
  <c r="G356" i="8" s="1"/>
  <c r="H356" i="8" s="1"/>
  <c r="E375" i="8"/>
  <c r="F375" i="8" s="1"/>
  <c r="G375" i="8" s="1"/>
  <c r="H375" i="8" s="1"/>
  <c r="E469" i="8"/>
  <c r="F469" i="8" s="1"/>
  <c r="G469" i="8" s="1"/>
  <c r="H469" i="8" s="1"/>
</calcChain>
</file>

<file path=xl/sharedStrings.xml><?xml version="1.0" encoding="utf-8"?>
<sst xmlns="http://schemas.openxmlformats.org/spreadsheetml/2006/main" count="515" uniqueCount="407">
  <si>
    <t>-</t>
  </si>
  <si>
    <t xml:space="preserve"> </t>
  </si>
  <si>
    <t>DEMOQRAFİK GÖSTƏRİCİLƏR</t>
  </si>
  <si>
    <t>Doğulanlar</t>
  </si>
  <si>
    <t>Ölənlər</t>
  </si>
  <si>
    <t>o cümlədən:</t>
  </si>
  <si>
    <t>Bostan bitkiləri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</si>
  <si>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</si>
  <si>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</si>
  <si>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</si>
  <si>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</si>
  <si>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</si>
  <si>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</si>
  <si>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</si>
  <si>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</si>
  <si>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</si>
  <si>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</si>
  <si>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</si>
  <si>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</si>
  <si>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</si>
  <si>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</si>
  <si>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</si>
  <si>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avarlar</t>
  </si>
  <si>
    <t>kürdlər</t>
  </si>
  <si>
    <t>Cəmi</t>
  </si>
  <si>
    <t xml:space="preserve">      o cümlədən:</t>
  </si>
  <si>
    <t xml:space="preserve">   tam orta təhsilli</t>
  </si>
  <si>
    <t xml:space="preserve">   Yaranma tarixi - III əsr</t>
  </si>
  <si>
    <t xml:space="preserve">   Bakı şəhəri Azərbaycanın </t>
  </si>
  <si>
    <t xml:space="preserve">   paytaxtıdır.</t>
  </si>
  <si>
    <t xml:space="preserve"> ƏHALİNİN SAYI</t>
  </si>
  <si>
    <t>nəfər</t>
  </si>
  <si>
    <t>faiz</t>
  </si>
  <si>
    <t>Binəqədi rayonu</t>
  </si>
  <si>
    <t>Qaradağ rayonu</t>
  </si>
  <si>
    <t>Xəzər rayonu</t>
  </si>
  <si>
    <t>Xətai rayonu</t>
  </si>
  <si>
    <t>Nərimanov rayonu</t>
  </si>
  <si>
    <t>Nəsimi rayonu</t>
  </si>
  <si>
    <t>Nizami rayonu</t>
  </si>
  <si>
    <t>Sabunçu rayonu</t>
  </si>
  <si>
    <t>Səbail rayonu</t>
  </si>
  <si>
    <t>Suraxanı rayonu</t>
  </si>
  <si>
    <t>Yasamal rayonu</t>
  </si>
  <si>
    <t>ƏHALİNİN YAŞ QRUPLARI ÜZRƏ SAYI</t>
  </si>
  <si>
    <t>azərbaycanlılar</t>
  </si>
  <si>
    <t>ruslar</t>
  </si>
  <si>
    <t>tatarlar</t>
  </si>
  <si>
    <t>ləzgilər</t>
  </si>
  <si>
    <t>ukraynalılar</t>
  </si>
  <si>
    <t>yəhudilər</t>
  </si>
  <si>
    <t>gürcülər</t>
  </si>
  <si>
    <t>ermənilər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</si>
  <si>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</si>
  <si>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</si>
  <si>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</si>
  <si>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</si>
  <si>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</si>
  <si>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</si>
  <si>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</si>
  <si>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</si>
  <si>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</si>
  <si>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</si>
  <si>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</si>
  <si>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</si>
  <si>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</si>
  <si>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</si>
  <si>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</si>
  <si>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</si>
  <si>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</si>
  <si>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</si>
  <si>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</si>
  <si>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</si>
  <si>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</si>
  <si>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>Kartof</t>
  </si>
  <si>
    <t>Tərəvəz</t>
  </si>
  <si>
    <t>Üzüm</t>
  </si>
  <si>
    <t>Bostan məhsulları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</si>
  <si>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</si>
  <si>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</si>
  <si>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</si>
  <si>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</si>
  <si>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</si>
  <si>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Araq, min dkl</t>
  </si>
  <si>
    <t>Alkoqolsuz içkilər, min dkl</t>
  </si>
  <si>
    <t>Sement, min ton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</si>
  <si>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</si>
  <si>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</si>
  <si>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</si>
  <si>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</si>
  <si>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</si>
  <si>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</si>
  <si>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</si>
  <si>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</si>
  <si>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</si>
  <si>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        əvvəlki ilə nisbətən</t>
  </si>
  <si>
    <t xml:space="preserve">        fiziki həcm indeksi, faizlə</t>
  </si>
  <si>
    <t>TURİZM</t>
  </si>
  <si>
    <t>Bakı şəhəri üzrə</t>
  </si>
  <si>
    <t>sektorunun xüsusi çəkisi, faizlə</t>
  </si>
  <si>
    <t xml:space="preserve">Sənaye istehsalı indeksi, əvvəlki ilə </t>
  </si>
  <si>
    <t>nisbətən, faizlə (sabit qiymətlərlə)</t>
  </si>
  <si>
    <t>Hazır məhsul ehtiyatının</t>
  </si>
  <si>
    <t>Əsas məhsul növlərinin</t>
  </si>
  <si>
    <t>natura ifadəsində istehsalı:</t>
  </si>
  <si>
    <t>70 və yuxarı</t>
  </si>
  <si>
    <t>Duz, ton</t>
  </si>
  <si>
    <t>Pivə, min dkl</t>
  </si>
  <si>
    <t>Mazut, min ton</t>
  </si>
  <si>
    <t>Hörmə üçün hazır beton qarışığı, min ton</t>
  </si>
  <si>
    <t>Asfalt, min ton</t>
  </si>
  <si>
    <t>Elektrik enerjisi, milyon kVt-saat</t>
  </si>
  <si>
    <t>Təyin olunmuş aylıq pensiyaların 
orta məbləği, manat</t>
  </si>
  <si>
    <t>Atmosfer havasına avtomobil nәqliyyatından atılmış çirklәndirici maddәlәr, min ton</t>
  </si>
  <si>
    <t xml:space="preserve">TİCARƏT 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</si>
  <si>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</si>
  <si>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</si>
  <si>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</si>
  <si>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</si>
  <si>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</si>
  <si>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</si>
  <si>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</si>
  <si>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</si>
  <si>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</si>
  <si>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</si>
  <si>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</si>
  <si>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</si>
  <si>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onlarda:</t>
  </si>
  <si>
    <t xml:space="preserve">    birdəfəlik tutum, yer</t>
  </si>
  <si>
    <t xml:space="preserve">        əhalinin hər nəfərinə düşən, manat</t>
  </si>
  <si>
    <t>Pәrakәndә ticarәt dövriyyәsindә idxal mәhsullarının xüsusi çәkisi, faizlə</t>
  </si>
  <si>
    <t>Əyani ümumi təhsil müəssisələrinin sayı</t>
  </si>
  <si>
    <t>15 və yuxarı yaşda olan, nəfər</t>
  </si>
  <si>
    <t>15 və yuxarı yaşda olan əhalinin hər 1000 nəfərinə düşən</t>
  </si>
  <si>
    <t>Məktəbəqədər təhsil müəssisələrinin sayı</t>
  </si>
  <si>
    <t>Pәrakәndә ticarәt dövriyyәsindә yerli istehsal mәhsullarının xüsusi çәkisi, faizlə</t>
  </si>
  <si>
    <t>Pirallahı rayonu</t>
  </si>
  <si>
    <t>Yaş qrupları</t>
  </si>
  <si>
    <t>Kişilər</t>
  </si>
  <si>
    <t>Qadınlar</t>
  </si>
  <si>
    <t>Təhsil səviyyəsi</t>
  </si>
  <si>
    <t>…</t>
  </si>
  <si>
    <t>ƏHALİNİN MİLLİ (ETNİK) TƏRKİBİ</t>
  </si>
  <si>
    <t>Həkimlərin sayı, nəfər</t>
  </si>
  <si>
    <t>Orta tibb işçilərinin sayı, nəfər</t>
  </si>
  <si>
    <t xml:space="preserve">   mağazaların sayı, vahid</t>
  </si>
  <si>
    <t xml:space="preserve">   köşklərin sayı, vahid</t>
  </si>
  <si>
    <t xml:space="preserve">   ticarət sahəsi, min kv. m.</t>
  </si>
  <si>
    <t xml:space="preserve">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</si>
  <si>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</si>
  <si>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</si>
  <si>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</si>
  <si>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</si>
  <si>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>Pambıq yataq ağları, ədəd</t>
  </si>
  <si>
    <t>ümumi sahə, kv.m.</t>
  </si>
  <si>
    <t xml:space="preserve">    orta tibb işçiləri</t>
  </si>
  <si>
    <t>Muzdlu işçilərin sayı, min nəfər</t>
  </si>
  <si>
    <t>Yeni açılmış iş yerlərinin sayı</t>
  </si>
  <si>
    <t>Poçt xidmətlərinin həcmi (faktiki qiymətlərlə), min manat</t>
  </si>
  <si>
    <t>Telekommunikasiya xidmətlərinin həcmi (faktiki qiymətlərlə), min manat</t>
  </si>
  <si>
    <t xml:space="preserve">         ondan şəxsi minik avtomobilləri</t>
  </si>
  <si>
    <t>göstərən müalicə müəssisələrinin sayı</t>
  </si>
  <si>
    <t>Əhaliyə ambulator-poliklinika yardımı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</si>
  <si>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</si>
  <si>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</si>
  <si>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</si>
  <si>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</si>
  <si>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</si>
  <si>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</si>
  <si>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</si>
  <si>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Azәrbaycan Respublikası Prezidentinin tәqaüdləri:</t>
  </si>
  <si>
    <t xml:space="preserve">    Bir nәfәrә düşәn orta aylıq mәblәğ, manat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</si>
  <si>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</si>
  <si>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</si>
  <si>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</si>
  <si>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</si>
  <si>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</si>
  <si>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Əhaliyə göstərilən məişət xidmətlərinin </t>
  </si>
  <si>
    <t>dəyəri, min manat</t>
  </si>
  <si>
    <t xml:space="preserve">Mehmanxana (hotel) və mehmanxana tipli obyektlərin sayı, vahid </t>
  </si>
  <si>
    <t xml:space="preserve">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</si>
  <si>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</si>
  <si>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</si>
  <si>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</si>
  <si>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</si>
  <si>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>sabit şəbəkə telefonlarının sayı, ədəd</t>
  </si>
  <si>
    <t>Şəhərlərarası və beynəlxalq telefon danışıqlarının sayı*, min danışıq</t>
  </si>
  <si>
    <t>* Mobil telefon rabitəsi istisna olmaqla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</si>
  <si>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</si>
  <si>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</si>
  <si>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</si>
  <si>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</si>
  <si>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>Ambulator-poliklinik müəssisələrinin</t>
  </si>
  <si>
    <t xml:space="preserve">    ambulator-poliklinik</t>
  </si>
  <si>
    <t xml:space="preserve">    işləyənlər</t>
  </si>
  <si>
    <t xml:space="preserve">    işləməyənlər</t>
  </si>
  <si>
    <t>Orta hesabla əhalinin hər nəfərinə düşən</t>
  </si>
  <si>
    <t>Özəlləşdirilmiş mənzillərin sayı, ədəd</t>
  </si>
  <si>
    <t>Özəlləşdirilmiş mənzillərin ümumi sahəsi, kv.m.</t>
  </si>
  <si>
    <t>Dövlәt hesabına mәnzil alan vә yaşayış şәraitini yaxşılaşdıran ailәlәrin sayı</t>
  </si>
  <si>
    <t xml:space="preserve">Meyvə 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</si>
  <si>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</si>
  <si>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</si>
  <si>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</si>
  <si>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</si>
  <si>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</si>
  <si>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</si>
  <si>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</si>
  <si>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 xml:space="preserve">       ondan: </t>
  </si>
  <si>
    <t>Əsas kapitala yönəldilmiş investisiyalar, 
min manat</t>
  </si>
  <si>
    <t>Tikinti işlərinin dəyəri, min manat</t>
  </si>
  <si>
    <t xml:space="preserve">    (bir növbədə gəlişlərin sayı)</t>
  </si>
  <si>
    <t>gücü (bir növbədə gəlişlərin sayı)</t>
  </si>
  <si>
    <t>Ət (kəsilmiş çəkidə), ton</t>
  </si>
  <si>
    <t>Süd, ton</t>
  </si>
  <si>
    <t>Yun (fiziki çəkidə), ton</t>
  </si>
  <si>
    <t>əkin sahəsi, ha</t>
  </si>
  <si>
    <t>istehsalı, ton</t>
  </si>
  <si>
    <t>məhsuldarlığı, sentner/ha</t>
  </si>
  <si>
    <t>Bağlar və giləmeyvəliklər</t>
  </si>
  <si>
    <t>Üzüm bağları</t>
  </si>
  <si>
    <t>Meyvə və giləmeyvəlilər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</si>
  <si>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</si>
  <si>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</si>
  <si>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</si>
  <si>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onlarda uşaqların sayı, nəfər</t>
  </si>
  <si>
    <t>Kitabxanaların sayı</t>
  </si>
  <si>
    <t xml:space="preserve">    onlarda kitabxana fondu, min nüsxə</t>
  </si>
  <si>
    <t xml:space="preserve">    onlara gələn ziyarətçilərin sayı, min nəfər</t>
  </si>
  <si>
    <t>Gigiyena və xəstəxana məmulatı, geyim əşyaları və aksesuarları, ton</t>
  </si>
  <si>
    <t>Lak-boya məmulatları, ton</t>
  </si>
  <si>
    <t>Neft (qaz kondensatı daxil
olmaqla), min ton</t>
  </si>
  <si>
    <t>Çınqıl, qırmadaş, xırda çay daşı
və çaxmaq daşı, ton</t>
  </si>
  <si>
    <t>Gips və anhidrit, ton</t>
  </si>
  <si>
    <t>İnşaat üçün əhəng daşı, ton</t>
  </si>
  <si>
    <t>Tikinti qumu, ton</t>
  </si>
  <si>
    <t>Kolbasa məmulatları, ton</t>
  </si>
  <si>
    <t>Meyvə şirələri, min dkl</t>
  </si>
  <si>
    <t>Duru bitki yağları, ton</t>
  </si>
  <si>
    <t>Dondurma, ton</t>
  </si>
  <si>
    <t>Makaron məmulatları, ton</t>
  </si>
  <si>
    <t>Şəkər, qənd, ton</t>
  </si>
  <si>
    <t>Çay, ton</t>
  </si>
  <si>
    <t>Qida duzu, ton</t>
  </si>
  <si>
    <t>Spirt, min dkl</t>
  </si>
  <si>
    <t>Viski, konyak, min dkl</t>
  </si>
  <si>
    <t>Tütün, ton</t>
  </si>
  <si>
    <t>Pambıq ipliyi, ton</t>
  </si>
  <si>
    <t>Pambıq mahlıc, ton</t>
  </si>
  <si>
    <t>Pambıq parçalar, min kv.m.</t>
  </si>
  <si>
    <t>Üst geyim, ədəd</t>
  </si>
  <si>
    <t>Ayaqqabı, min cüt</t>
  </si>
  <si>
    <t>Taxta altlıqlar və sair yükləmə
lövhələri, ədəd</t>
  </si>
  <si>
    <t>Büzmələnmiş kağız karton
taralar, ton</t>
  </si>
  <si>
    <t>Avtomobil benzini, min ton</t>
  </si>
  <si>
    <t>Yüngül neft məhsulları, yüngül
distillatlar, min ton</t>
  </si>
  <si>
    <t>Ağ neft, min ton</t>
  </si>
  <si>
    <t>Sürtkü yağları, min ton</t>
  </si>
  <si>
    <t>Üzvi səthi-aktiv maddələri, ton</t>
  </si>
  <si>
    <t>Sabun, ton</t>
  </si>
  <si>
    <t>Yuyucu maddələr, ton</t>
  </si>
  <si>
    <t>Etil spirti, min dkl</t>
  </si>
  <si>
    <t>Dərmanlar, min manat</t>
  </si>
  <si>
    <t>Tibbi maska, min ədəd</t>
  </si>
  <si>
    <t>Polietilendən kisə və çantalar, ton</t>
  </si>
  <si>
    <t>Şüşə məmulatları, ton</t>
  </si>
  <si>
    <t>Şüşədən mətbəx, laboratoriya və
s. məmulatları, milyon ədəd</t>
  </si>
  <si>
    <t>Tikinti kərpici, kub metr</t>
  </si>
  <si>
    <t>Tikinti əhəngi, ton</t>
  </si>
  <si>
    <t>Alüminium borular, ton</t>
  </si>
  <si>
    <t>Armatur, min ton</t>
  </si>
  <si>
    <t>Ferro-ərintilər, ton</t>
  </si>
  <si>
    <t>Mis məftil, ton</t>
  </si>
  <si>
    <t>Mis məmulatları, ton</t>
  </si>
  <si>
    <t>Polad borular, min ton</t>
  </si>
  <si>
    <t>Polad tökmə, min ton</t>
  </si>
  <si>
    <t>Metaldan konstruksiyalar, ton</t>
  </si>
  <si>
    <t>Stolüstü kompüterlər, ədəd</t>
  </si>
  <si>
    <t>Digər elektrik naqilləri, ton</t>
  </si>
  <si>
    <t>Nasoslar, ədəd</t>
  </si>
  <si>
    <t>Yük avtomobilləri, ədəd</t>
  </si>
  <si>
    <t>Qoşqular və yarımqoşqular, ədəd</t>
  </si>
  <si>
    <t>Ağac karkas əsaslı oturmaq üçün
mebellər, ədəd</t>
  </si>
  <si>
    <t>Ofis mebelləri, ədəd</t>
  </si>
  <si>
    <t>Şprislər, iynələr, kateterlər, kanyullar və s., ədəd</t>
  </si>
  <si>
    <t>Trikotaj corab məmulatları, min cüt</t>
  </si>
  <si>
    <t>İstehsalat və peşə komplektləri, ədəd</t>
  </si>
  <si>
    <t>Qazoyllar (dizel yanacağı), min ton</t>
  </si>
  <si>
    <t>Neft koksu; neft bitumu və neft məhsullarının digər qalıqları, min ton</t>
  </si>
  <si>
    <t>Gübrə və azot birləşmələri, min ton</t>
  </si>
  <si>
    <t>Yapışqanlar və yapışdırıcı maddələr, ton</t>
  </si>
  <si>
    <t>Sərt plastmasdan borular, borucuqlar, qolçaqlar və şlanqlar, ton</t>
  </si>
  <si>
    <t>Tikintidə istifadə etmək üçün gipsdən tavalar və bloklar, min kv. metr</t>
  </si>
  <si>
    <t>Sementdən, betondan kərpiclər və oxşar məmulatlar, ton</t>
  </si>
  <si>
    <t>İzolyasiyası olmayan çoxnaqilli məftil, troslar və oxşar məmulatlar, ton</t>
  </si>
  <si>
    <t>Məişət soyuducuları və dondurucuları, ədəd</t>
  </si>
  <si>
    <t>Yataq, yemək və qonaq otaqları üçün taxta mebellər, ədəd</t>
  </si>
  <si>
    <t>Təbii artım, nəfər</t>
  </si>
  <si>
    <t>1 yaşadək ölən uşaqların sayı, nəfər</t>
  </si>
  <si>
    <t>Nikahların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</si>
  <si>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</si>
  <si>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</si>
  <si>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</si>
  <si>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</si>
  <si>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Boşanmaların sayı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</si>
  <si>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</si>
  <si>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</si>
  <si>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</si>
  <si>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</si>
  <si>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</si>
  <si>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ilin axırına qalığı, mln. manat</t>
  </si>
  <si>
    <t>Siqaret və siqarlar, mln. ədəd</t>
  </si>
  <si>
    <t>Çirkab suların atılması, mln. kub m.</t>
  </si>
  <si>
    <t>Təbii qaz, mln.kub m</t>
  </si>
  <si>
    <t xml:space="preserve">        əvvəlki ilə nisbətən fiziki həcm 
        indeksi, faizlə</t>
  </si>
  <si>
    <t>Aztәminatlı ailәlәrә verilәn ünvanlı dövlәt 
sosial yardımı:</t>
  </si>
  <si>
    <t>Kommunal xidmətlər tərəfindən 
yığılmış məişət tullantıların miqdarı, 
min kub m.</t>
  </si>
  <si>
    <t xml:space="preserve">   onlarda təhsilalanların sayı, nəfər</t>
  </si>
  <si>
    <t>Fəaliyyət göstərən sənaye müəssisələrinin 
sayı, vahid</t>
  </si>
  <si>
    <t xml:space="preserve">Sənaye məhsulunun dəyərində qeyri - dövlət </t>
  </si>
  <si>
    <t xml:space="preserve">    (1 yanvar 2023-сü il)</t>
  </si>
  <si>
    <t>(2019-cu il əhalinin siyahıyaalınması məlumatlarına əsasən)</t>
  </si>
  <si>
    <t>(01.01.2023-cü il vəziyyətinə)</t>
  </si>
  <si>
    <t>İnzibati ərazi vahidinin adı</t>
  </si>
  <si>
    <t>Millətlər və etnik qrupların adları</t>
  </si>
  <si>
    <t xml:space="preserve">   Nikahlar</t>
  </si>
  <si>
    <t xml:space="preserve">   Boşanmalar 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</si>
  <si>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</si>
  <si>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</si>
  <si>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</si>
  <si>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</si>
  <si>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SƏHİYYƏ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</si>
  <si>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</si>
  <si>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</si>
  <si>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</si>
  <si>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</si>
  <si>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</si>
  <si>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</si>
  <si>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</si>
  <si>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</si>
  <si>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</si>
  <si>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</si>
  <si>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</si>
  <si>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 xml:space="preserve">Əhaliyə göstərilən ödənişli xidmətlərin </t>
  </si>
  <si>
    <t>BİTKİÇİLİK</t>
  </si>
  <si>
    <t>HEYVANDARLIQ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</si>
  <si>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</si>
  <si>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</si>
  <si>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</si>
  <si>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</si>
  <si>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</si>
  <si>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</si>
  <si>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 xml:space="preserve">    keçirilmiş gecələmələrin sayı, gecə</t>
  </si>
  <si>
    <t xml:space="preserve"> ÖDƏNİŞLİ XİDMƏTLƏR</t>
  </si>
  <si>
    <t>Doğulanda gözlənilən ömür uzunluğu (yaş sayı)</t>
  </si>
  <si>
    <t>Ana ölümü (hamiləlik, doğuş və zahılıq dövründə ölən analar), nəfər</t>
  </si>
  <si>
    <t xml:space="preserve">   Əhalinin sayı - 2336,6 min nəfər</t>
  </si>
  <si>
    <t>o cümlədən, millətlər və etnik qruplar üzrə:</t>
  </si>
  <si>
    <t>talışlar</t>
  </si>
  <si>
    <t>tatlar</t>
  </si>
  <si>
    <t>saxurlar</t>
  </si>
  <si>
    <t>qrızlar</t>
  </si>
  <si>
    <t xml:space="preserve"> -</t>
  </si>
  <si>
    <t>udinlər</t>
  </si>
  <si>
    <t>ƏHALİ TƏRƏFİNDƏN ƏSAS NÖV ENERJİ MƏHSULLARININ İSTEHLAKI</t>
  </si>
  <si>
    <t>Elektrik enerjisi, milyon kVt·saat</t>
  </si>
  <si>
    <t>Döşəklər, ədəd</t>
  </si>
  <si>
    <t>İşçi qüvvəsinin sayı, nəfər</t>
  </si>
  <si>
    <t>Mәhsul istehsalı, xidmәt sahәlәri vә yaşayış evlәrinin tikintisinә yönәldilmiş investisiyalar, 
min manat:</t>
  </si>
  <si>
    <t xml:space="preserve">Qeydə alınmış cinayətlərin sayı </t>
  </si>
  <si>
    <t xml:space="preserve">Ağır və xüsusilə ağır cinayətlərin sayı </t>
  </si>
  <si>
    <t xml:space="preserve">14-17 yaşda olan uşaqlar tərəfindən törədilmiş cinayətlərin sayı </t>
  </si>
  <si>
    <t xml:space="preserve">Qeydə alınmış cinayətlər nəticəsində zərərçəkmiş şəxslərin sayı, nəfər </t>
  </si>
  <si>
    <t xml:space="preserve">Məişət zorakılığı ilə bağlı cinayətlər nəticəsində zərərçəkmiş şəxslərin sayı, nəfər </t>
  </si>
  <si>
    <t>Qeydә alınan bütün xәstәliklәr (ilk dəfə qoyulmuş diaqnozla qeydə alınmış xəstələr üzrə)</t>
  </si>
  <si>
    <t>Sənaye məhsulunun (işlərin, xidmətlərin) dəyəri, faktiki qiymətlərlə, min manat</t>
  </si>
  <si>
    <t>Məşğul əhalinin sayı, nəfər</t>
  </si>
  <si>
    <t xml:space="preserve">peşə təhsilli </t>
  </si>
  <si>
    <t>İstifadəyə verilmiş əsas fondlar, min manat</t>
  </si>
  <si>
    <t xml:space="preserve">İstifadəyə verilmiş yaşayış evləri, </t>
  </si>
  <si>
    <t xml:space="preserve">Mənzil fondunun ümumi sahəsi, min kv.m. </t>
  </si>
  <si>
    <t xml:space="preserve">ümumi sahə, kv.m. </t>
  </si>
  <si>
    <t>Əhaliyә dövlət tərəfindən verilәn sosial 
müavinәtlәr: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</si>
  <si>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</si>
  <si>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</si>
  <si>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 şəxslər</t>
  </si>
  <si>
    <t>məktəbəqədər təhsilli</t>
  </si>
  <si>
    <t>(2019-cu il əhalinin siyahıyaalınması məlumatları əsasən)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</si>
  <si>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</si>
  <si>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</si>
  <si>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</si>
  <si>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</si>
  <si>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</si>
  <si>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</si>
  <si>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 xml:space="preserve">                                                                                              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</si>
  <si>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1092 nəfər</t>
    </r>
  </si>
  <si>
    <r>
      <t xml:space="preserve"> Pensiyaçıların sayı, nəfər</t>
    </r>
    <r>
      <rPr>
        <vertAlign val="superscript"/>
        <sz val="11"/>
        <rFont val="Times New Roman"/>
        <family val="1"/>
      </rPr>
      <t>1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</si>
  <si>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2</t>
    </r>
  </si>
  <si>
    <r>
      <t xml:space="preserve">    Tәqaüd tәyin olunmuş şәxslәrin sayı, nəfər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</si>
  <si>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Bakı şәhәrinin yekunlarına qulluq stajına görә әmәk pensiyasına әlavә alanlar vә güzәştli şәrtlәrlә әmәk pensiyası hüququ olan şәxslәr daxil edilmişdir.</t>
    </r>
  </si>
  <si>
    <r>
      <t xml:space="preserve">2)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</si>
  <si>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rPr>
        <vertAlign val="superscript"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>2021-ci və 2022-ci illər üzrə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Bakı şәhәrinin yekunlarına hәmçinin tәqaüd alaraq xaricdә yaşayan vәtәndaşlar da daxil edilmişdir.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</si>
  <si>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4</t>
    </r>
  </si>
  <si>
    <r>
      <t xml:space="preserve">4)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</si>
  <si>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</si>
  <si>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</si>
  <si>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Hər 1000 diri doğulana düşən 1 yaşadək ölən uşaqların 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</si>
</sst>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#.##"/>
  </numFmts>
  <fonts count="14" x14ac:knownFonts="1">
    <font>
      <sz val="10"/>
      <name val="Arial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3" fillId="0" borderId="0"/>
    <xf numFmtId="0" fontId="8" fillId="0" borderId="0"/>
    <xf numFmtId="0" fontId="2" fillId="0" borderId="0"/>
  </cellStyleXfs>
  <cellXfs count="286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/>
    <xf numFmtId="0" fontId="9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right"/>
    </xf>
    <xf numFmtId="0" fontId="9" fillId="0" borderId="17" xfId="0" applyFont="1" applyFill="1" applyBorder="1"/>
    <xf numFmtId="0" fontId="9" fillId="0" borderId="22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 wrapText="1"/>
    </xf>
    <xf numFmtId="0" fontId="9" fillId="0" borderId="23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 wrapText="1"/>
    </xf>
    <xf numFmtId="0" fontId="9" fillId="0" borderId="24" xfId="0" applyFont="1" applyFill="1" applyBorder="1"/>
    <xf numFmtId="0" fontId="9" fillId="0" borderId="23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165" fontId="9" fillId="0" borderId="16" xfId="0" applyNumberFormat="1" applyFont="1" applyFill="1" applyBorder="1" applyAlignment="1">
      <alignment horizontal="right"/>
    </xf>
    <xf numFmtId="165" fontId="9" fillId="0" borderId="0" xfId="0" applyNumberFormat="1" applyFont="1" applyFill="1"/>
    <xf numFmtId="165" fontId="9" fillId="0" borderId="0" xfId="0" applyNumberFormat="1" applyFont="1" applyFill="1" applyAlignment="1">
      <alignment horizontal="right"/>
    </xf>
    <xf numFmtId="165" fontId="9" fillId="0" borderId="24" xfId="0" applyNumberFormat="1" applyFont="1" applyFill="1" applyBorder="1"/>
    <xf numFmtId="0" fontId="9" fillId="0" borderId="23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indent="2"/>
    </xf>
    <xf numFmtId="1" fontId="9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right"/>
    </xf>
    <xf numFmtId="165" fontId="9" fillId="0" borderId="26" xfId="0" applyNumberFormat="1" applyFont="1" applyFill="1" applyBorder="1" applyAlignment="1">
      <alignment horizontal="right"/>
    </xf>
    <xf numFmtId="0" fontId="9" fillId="0" borderId="27" xfId="0" applyFont="1" applyFill="1" applyBorder="1"/>
    <xf numFmtId="0" fontId="9" fillId="0" borderId="0" xfId="0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10" fillId="0" borderId="21" xfId="0" applyFont="1" applyFill="1" applyBorder="1"/>
    <xf numFmtId="1" fontId="10" fillId="0" borderId="17" xfId="0" applyNumberFormat="1" applyFont="1" applyFill="1" applyBorder="1" applyAlignment="1">
      <alignment horizontal="right"/>
    </xf>
    <xf numFmtId="165" fontId="10" fillId="0" borderId="17" xfId="0" applyNumberFormat="1" applyFont="1" applyFill="1" applyBorder="1"/>
    <xf numFmtId="165" fontId="10" fillId="0" borderId="22" xfId="0" applyNumberFormat="1" applyFont="1" applyFill="1" applyBorder="1"/>
    <xf numFmtId="0" fontId="12" fillId="0" borderId="23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indent="1"/>
    </xf>
    <xf numFmtId="0" fontId="9" fillId="0" borderId="23" xfId="0" applyFont="1" applyFill="1" applyBorder="1" applyAlignment="1">
      <alignment horizontal="left" vertical="center" indent="1"/>
    </xf>
    <xf numFmtId="2" fontId="9" fillId="0" borderId="16" xfId="0" applyNumberFormat="1" applyFont="1" applyFill="1" applyBorder="1"/>
    <xf numFmtId="2" fontId="9" fillId="0" borderId="24" xfId="0" applyNumberFormat="1" applyFont="1" applyFill="1" applyBorder="1"/>
    <xf numFmtId="0" fontId="9" fillId="0" borderId="16" xfId="0" applyFont="1" applyFill="1" applyBorder="1" applyAlignment="1">
      <alignment horizontal="right" vertical="center"/>
    </xf>
    <xf numFmtId="0" fontId="9" fillId="0" borderId="16" xfId="0" applyFont="1" applyFill="1" applyBorder="1"/>
    <xf numFmtId="0" fontId="9" fillId="0" borderId="0" xfId="0" applyFont="1" applyFill="1" applyBorder="1" applyAlignment="1">
      <alignment horizontal="left" vertical="center" indent="1"/>
    </xf>
    <xf numFmtId="0" fontId="9" fillId="0" borderId="16" xfId="6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25" xfId="0" applyFont="1" applyFill="1" applyBorder="1" applyAlignment="1">
      <alignment horizontal="left" vertical="center" indent="1"/>
    </xf>
    <xf numFmtId="1" fontId="9" fillId="0" borderId="26" xfId="0" applyNumberFormat="1" applyFont="1" applyFill="1" applyBorder="1" applyAlignment="1">
      <alignment horizontal="right"/>
    </xf>
    <xf numFmtId="2" fontId="9" fillId="0" borderId="26" xfId="0" applyNumberFormat="1" applyFont="1" applyFill="1" applyBorder="1"/>
    <xf numFmtId="2" fontId="9" fillId="0" borderId="27" xfId="0" applyNumberFormat="1" applyFont="1" applyFill="1" applyBorder="1"/>
    <xf numFmtId="0" fontId="10" fillId="0" borderId="21" xfId="0" applyFont="1" applyFill="1" applyBorder="1" applyAlignment="1"/>
    <xf numFmtId="0" fontId="10" fillId="0" borderId="17" xfId="0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165" fontId="9" fillId="0" borderId="16" xfId="0" applyNumberFormat="1" applyFont="1" applyFill="1" applyBorder="1"/>
    <xf numFmtId="2" fontId="9" fillId="0" borderId="0" xfId="0" applyNumberFormat="1" applyFont="1" applyFill="1"/>
    <xf numFmtId="166" fontId="9" fillId="0" borderId="0" xfId="0" applyNumberFormat="1" applyFont="1" applyFill="1"/>
    <xf numFmtId="49" fontId="9" fillId="0" borderId="23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/>
    <xf numFmtId="165" fontId="9" fillId="0" borderId="26" xfId="0" applyNumberFormat="1" applyFont="1" applyFill="1" applyBorder="1"/>
    <xf numFmtId="165" fontId="9" fillId="0" borderId="27" xfId="0" applyNumberFormat="1" applyFont="1" applyFill="1" applyBorder="1"/>
    <xf numFmtId="2" fontId="9" fillId="0" borderId="0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2" fontId="9" fillId="0" borderId="0" xfId="0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right" vertical="top"/>
    </xf>
    <xf numFmtId="0" fontId="9" fillId="0" borderId="27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right" vertical="center"/>
    </xf>
    <xf numFmtId="2" fontId="9" fillId="0" borderId="16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left" wrapText="1" indent="2"/>
    </xf>
    <xf numFmtId="0" fontId="9" fillId="0" borderId="23" xfId="0" applyFont="1" applyFill="1" applyBorder="1" applyAlignment="1">
      <alignment horizontal="left" vertical="center" wrapText="1" indent="2"/>
    </xf>
    <xf numFmtId="0" fontId="9" fillId="0" borderId="25" xfId="0" applyFont="1" applyFill="1" applyBorder="1" applyAlignment="1">
      <alignment horizontal="left" vertical="center" wrapText="1" indent="2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Continuous"/>
    </xf>
    <xf numFmtId="0" fontId="9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17" xfId="9" applyFont="1" applyFill="1" applyBorder="1"/>
    <xf numFmtId="0" fontId="12" fillId="0" borderId="16" xfId="0" applyFont="1" applyFill="1" applyBorder="1"/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wrapText="1"/>
    </xf>
    <xf numFmtId="165" fontId="9" fillId="0" borderId="0" xfId="0" applyNumberFormat="1" applyFont="1" applyFill="1" applyBorder="1"/>
    <xf numFmtId="0" fontId="9" fillId="0" borderId="18" xfId="0" applyFont="1" applyFill="1" applyBorder="1"/>
    <xf numFmtId="0" fontId="9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9" fillId="0" borderId="23" xfId="0" applyFont="1" applyFill="1" applyBorder="1"/>
    <xf numFmtId="0" fontId="9" fillId="0" borderId="2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wrapText="1"/>
    </xf>
    <xf numFmtId="0" fontId="9" fillId="0" borderId="27" xfId="0" applyFont="1" applyFill="1" applyBorder="1" applyAlignment="1">
      <alignment horizontal="right"/>
    </xf>
    <xf numFmtId="167" fontId="9" fillId="0" borderId="0" xfId="8" applyNumberFormat="1" applyFont="1" applyFill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/>
    <xf numFmtId="0" fontId="9" fillId="0" borderId="22" xfId="0" applyFont="1" applyFill="1" applyBorder="1" applyAlignment="1">
      <alignment horizontal="right"/>
    </xf>
    <xf numFmtId="0" fontId="9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2" fontId="9" fillId="0" borderId="16" xfId="10" applyNumberFormat="1" applyFont="1" applyFill="1" applyBorder="1" applyAlignment="1">
      <alignment horizontal="right"/>
    </xf>
    <xf numFmtId="2" fontId="9" fillId="0" borderId="16" xfId="7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left" wrapText="1"/>
    </xf>
    <xf numFmtId="0" fontId="9" fillId="0" borderId="16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right"/>
    </xf>
    <xf numFmtId="167" fontId="9" fillId="0" borderId="0" xfId="0" applyNumberFormat="1" applyFont="1" applyFill="1"/>
    <xf numFmtId="168" fontId="9" fillId="0" borderId="16" xfId="0" applyNumberFormat="1" applyFont="1" applyFill="1" applyBorder="1" applyAlignment="1">
      <alignment horizontal="right"/>
    </xf>
    <xf numFmtId="0" fontId="9" fillId="0" borderId="0" xfId="0" applyNumberFormat="1" applyFont="1" applyFill="1"/>
    <xf numFmtId="0" fontId="9" fillId="0" borderId="25" xfId="0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right"/>
    </xf>
    <xf numFmtId="0" fontId="13" fillId="0" borderId="0" xfId="0" applyFont="1" applyFill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21" xfId="0" applyFont="1" applyFill="1" applyBorder="1" applyAlignment="1">
      <alignment horizontal="left" wrapText="1"/>
    </xf>
    <xf numFmtId="0" fontId="9" fillId="0" borderId="17" xfId="5" applyFont="1" applyFill="1" applyBorder="1" applyAlignment="1">
      <alignment horizontal="right"/>
    </xf>
    <xf numFmtId="0" fontId="9" fillId="0" borderId="16" xfId="5" applyFont="1" applyFill="1" applyBorder="1" applyAlignment="1">
      <alignment horizontal="right" vertical="center"/>
    </xf>
    <xf numFmtId="0" fontId="9" fillId="0" borderId="16" xfId="5" applyFont="1" applyFill="1" applyBorder="1" applyAlignment="1">
      <alignment horizontal="right"/>
    </xf>
    <xf numFmtId="0" fontId="9" fillId="0" borderId="0" xfId="5" applyFont="1" applyFill="1"/>
    <xf numFmtId="0" fontId="9" fillId="0" borderId="0" xfId="5" applyFont="1" applyFill="1" applyAlignment="1">
      <alignment vertical="center"/>
    </xf>
    <xf numFmtId="0" fontId="9" fillId="0" borderId="25" xfId="0" applyFont="1" applyFill="1" applyBorder="1"/>
    <xf numFmtId="0" fontId="9" fillId="0" borderId="26" xfId="5" applyFont="1" applyFill="1" applyBorder="1" applyAlignment="1">
      <alignment horizontal="right" vertical="center"/>
    </xf>
    <xf numFmtId="0" fontId="9" fillId="0" borderId="26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right"/>
    </xf>
    <xf numFmtId="0" fontId="9" fillId="0" borderId="23" xfId="0" applyFont="1" applyFill="1" applyBorder="1" applyAlignment="1">
      <alignment horizontal="justify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165" fontId="9" fillId="0" borderId="17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0" fontId="9" fillId="0" borderId="23" xfId="0" applyFont="1" applyFill="1" applyBorder="1" applyAlignment="1"/>
    <xf numFmtId="0" fontId="9" fillId="0" borderId="21" xfId="0" applyNumberFormat="1" applyFont="1" applyFill="1" applyBorder="1"/>
    <xf numFmtId="0" fontId="10" fillId="0" borderId="0" xfId="0" applyFont="1" applyFill="1" applyAlignment="1">
      <alignment horizontal="center" vertical="center"/>
    </xf>
    <xf numFmtId="0" fontId="9" fillId="0" borderId="23" xfId="0" applyNumberFormat="1" applyFont="1" applyFill="1" applyBorder="1"/>
    <xf numFmtId="0" fontId="9" fillId="0" borderId="23" xfId="0" applyNumberFormat="1" applyFont="1" applyFill="1" applyBorder="1" applyAlignment="1">
      <alignment wrapText="1"/>
    </xf>
    <xf numFmtId="4" fontId="9" fillId="0" borderId="16" xfId="0" applyNumberFormat="1" applyFont="1" applyFill="1" applyBorder="1" applyAlignment="1">
      <alignment horizontal="right"/>
    </xf>
    <xf numFmtId="0" fontId="9" fillId="0" borderId="0" xfId="0" applyFont="1" applyFill="1" applyAlignment="1"/>
    <xf numFmtId="165" fontId="9" fillId="0" borderId="16" xfId="0" applyNumberFormat="1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wrapText="1"/>
    </xf>
    <xf numFmtId="3" fontId="9" fillId="0" borderId="17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 wrapText="1"/>
    </xf>
    <xf numFmtId="167" fontId="9" fillId="0" borderId="0" xfId="0" applyNumberFormat="1" applyFont="1" applyFill="1" applyBorder="1"/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wrapText="1"/>
    </xf>
    <xf numFmtId="0" fontId="10" fillId="0" borderId="23" xfId="0" applyFont="1" applyFill="1" applyBorder="1"/>
    <xf numFmtId="0" fontId="9" fillId="0" borderId="17" xfId="0" applyFont="1" applyFill="1" applyBorder="1" applyAlignment="1">
      <alignment horizontal="right" vertical="center" wrapText="1"/>
    </xf>
    <xf numFmtId="1" fontId="9" fillId="0" borderId="16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horizontal="right" vertical="top" wrapText="1"/>
    </xf>
    <xf numFmtId="165" fontId="9" fillId="0" borderId="16" xfId="0" applyNumberFormat="1" applyFont="1" applyFill="1" applyBorder="1" applyAlignment="1">
      <alignment horizontal="right" vertical="top" wrapText="1"/>
    </xf>
    <xf numFmtId="0" fontId="9" fillId="0" borderId="26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wrapText="1"/>
    </xf>
    <xf numFmtId="0" fontId="9" fillId="0" borderId="23" xfId="0" applyFont="1" applyFill="1" applyBorder="1" applyAlignment="1">
      <alignment horizontal="left" vertical="top" wrapText="1"/>
    </xf>
    <xf numFmtId="165" fontId="9" fillId="0" borderId="16" xfId="0" applyNumberFormat="1" applyFont="1" applyFill="1" applyBorder="1" applyAlignment="1">
      <alignment horizontal="right" vertical="center" shrinkToFit="1"/>
    </xf>
    <xf numFmtId="165" fontId="9" fillId="0" borderId="24" xfId="0" applyNumberFormat="1" applyFont="1" applyFill="1" applyBorder="1" applyAlignment="1">
      <alignment horizontal="right" vertical="center" shrinkToFit="1"/>
    </xf>
    <xf numFmtId="165" fontId="9" fillId="0" borderId="16" xfId="0" applyNumberFormat="1" applyFont="1" applyFill="1" applyBorder="1" applyAlignment="1">
      <alignment horizontal="right" vertical="top" shrinkToFit="1"/>
    </xf>
    <xf numFmtId="165" fontId="9" fillId="0" borderId="24" xfId="0" applyNumberFormat="1" applyFont="1" applyFill="1" applyBorder="1" applyAlignment="1">
      <alignment horizontal="right" vertical="top" shrinkToFit="1"/>
    </xf>
    <xf numFmtId="165" fontId="9" fillId="0" borderId="16" xfId="0" applyNumberFormat="1" applyFont="1" applyFill="1" applyBorder="1" applyAlignment="1">
      <alignment horizontal="right" shrinkToFit="1"/>
    </xf>
    <xf numFmtId="0" fontId="9" fillId="0" borderId="24" xfId="0" applyFont="1" applyFill="1" applyBorder="1" applyAlignment="1">
      <alignment horizontal="right" wrapText="1"/>
    </xf>
    <xf numFmtId="1" fontId="9" fillId="0" borderId="16" xfId="0" applyNumberFormat="1" applyFont="1" applyFill="1" applyBorder="1" applyAlignment="1">
      <alignment horizontal="right" shrinkToFit="1"/>
    </xf>
    <xf numFmtId="1" fontId="9" fillId="0" borderId="24" xfId="0" applyNumberFormat="1" applyFont="1" applyFill="1" applyBorder="1" applyAlignment="1">
      <alignment horizontal="right" shrinkToFit="1"/>
    </xf>
    <xf numFmtId="165" fontId="9" fillId="0" borderId="24" xfId="0" applyNumberFormat="1" applyFont="1" applyFill="1" applyBorder="1" applyAlignment="1">
      <alignment horizontal="right" shrinkToFit="1"/>
    </xf>
    <xf numFmtId="0" fontId="9" fillId="0" borderId="25" xfId="0" applyFont="1" applyFill="1" applyBorder="1" applyAlignment="1">
      <alignment horizontal="left" vertical="top" wrapText="1"/>
    </xf>
    <xf numFmtId="165" fontId="9" fillId="0" borderId="26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right"/>
    </xf>
    <xf numFmtId="0" fontId="9" fillId="0" borderId="17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1" fontId="9" fillId="0" borderId="24" xfId="0" applyNumberFormat="1" applyFont="1" applyFill="1" applyBorder="1"/>
    <xf numFmtId="165" fontId="9" fillId="0" borderId="24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0" fontId="9" fillId="0" borderId="39" xfId="0" applyNumberFormat="1" applyFont="1" applyFill="1" applyBorder="1" applyAlignment="1">
      <alignment horizontal="right"/>
    </xf>
    <xf numFmtId="0" fontId="9" fillId="0" borderId="15" xfId="0" applyFont="1" applyFill="1" applyBorder="1"/>
    <xf numFmtId="0" fontId="9" fillId="0" borderId="2" xfId="0" applyFont="1" applyFill="1" applyBorder="1"/>
    <xf numFmtId="0" fontId="9" fillId="0" borderId="32" xfId="0" applyFont="1" applyFill="1" applyBorder="1"/>
    <xf numFmtId="0" fontId="9" fillId="0" borderId="40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4" xfId="0" applyFont="1" applyFill="1" applyBorder="1"/>
    <xf numFmtId="0" fontId="9" fillId="0" borderId="39" xfId="0" applyFont="1" applyFill="1" applyBorder="1"/>
    <xf numFmtId="1" fontId="9" fillId="0" borderId="7" xfId="0" applyNumberFormat="1" applyFont="1" applyFill="1" applyBorder="1" applyAlignment="1">
      <alignment horizontal="right" vertical="center" wrapText="1"/>
    </xf>
    <xf numFmtId="1" fontId="9" fillId="0" borderId="4" xfId="0" applyNumberFormat="1" applyFont="1" applyFill="1" applyBorder="1" applyAlignment="1">
      <alignment horizontal="right" vertical="center" wrapText="1"/>
    </xf>
    <xf numFmtId="1" fontId="9" fillId="0" borderId="39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3" fontId="9" fillId="0" borderId="7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39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39" xfId="0" applyNumberFormat="1" applyFont="1" applyFill="1" applyBorder="1" applyAlignment="1">
      <alignment horizontal="center"/>
    </xf>
    <xf numFmtId="0" fontId="9" fillId="0" borderId="7" xfId="5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/>
    </xf>
    <xf numFmtId="0" fontId="9" fillId="0" borderId="39" xfId="5" applyFont="1" applyFill="1" applyBorder="1" applyAlignment="1">
      <alignment horizontal="center" vertical="center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42" xfId="0" applyFont="1" applyFill="1" applyBorder="1"/>
    <xf numFmtId="0" fontId="9" fillId="0" borderId="14" xfId="0" applyFont="1" applyFill="1" applyBorder="1"/>
    <xf numFmtId="0" fontId="9" fillId="0" borderId="3" xfId="0" applyFont="1" applyFill="1" applyBorder="1"/>
    <xf numFmtId="0" fontId="9" fillId="0" borderId="41" xfId="0" applyFont="1" applyFill="1" applyBorder="1"/>
  </cellXfs>
  <cellStyles count="12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7" xfId="7" xr:uid="{00000000-0005-0000-0000-000007000000}"/>
    <cellStyle name="Normal_Sheet1" xfId="8" xr:uid="{00000000-0005-0000-0000-000008000000}"/>
    <cellStyle name="Normal_Zbornik-KULT-2002-1" xfId="9" xr:uid="{00000000-0005-0000-0000-000009000000}"/>
    <cellStyle name="Обычный 2" xfId="10" xr:uid="{00000000-0005-0000-0000-00000A000000}"/>
    <cellStyle name="Обычный_Госкомстат(ф12 2005 азерб)" xfId="11" xr:uid="{865A447F-C930-4D30-B239-929A4861B989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127</xdr:row>
      <xdr:rowOff>228600</xdr:rowOff>
    </xdr:from>
    <xdr:to>
      <xdr:col>6</xdr:col>
      <xdr:colOff>409575</xdr:colOff>
      <xdr:row>128</xdr:row>
      <xdr:rowOff>190499</xdr:rowOff>
    </xdr:to>
    <xdr:sp macro="" textlink="">
      <xdr:nvSpPr>
        <xdr:cNvPr id="363052" name="Text Box 1">
          <a:extLst>
            <a:ext uri="{FF2B5EF4-FFF2-40B4-BE49-F238E27FC236}">
              <a16:creationId xmlns:a16="http://schemas.microsoft.com/office/drawing/2014/main" id="{F1666F7A-A616-453E-A700-4B738271C574}"/>
            </a:ext>
          </a:extLst>
        </xdr:cNvPr>
        <xdr:cNvSpPr txBox="1">
          <a:spLocks noChangeArrowheads="1"/>
        </xdr:cNvSpPr>
      </xdr:nvSpPr>
      <xdr:spPr bwMode="auto">
        <a:xfrm>
          <a:off x="5181600" y="221075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53" name="Text Box 2">
          <a:extLst>
            <a:ext uri="{FF2B5EF4-FFF2-40B4-BE49-F238E27FC236}">
              <a16:creationId xmlns:a16="http://schemas.microsoft.com/office/drawing/2014/main" id="{251C5B89-84D8-4CED-B790-A126467E9A93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154842</xdr:colOff>
      <xdr:row>2</xdr:row>
      <xdr:rowOff>65943</xdr:rowOff>
    </xdr:to>
    <xdr:sp macro="" textlink="">
      <xdr:nvSpPr>
        <xdr:cNvPr id="51418" name="Text Box 3">
          <a:extLst>
            <a:ext uri="{FF2B5EF4-FFF2-40B4-BE49-F238E27FC236}">
              <a16:creationId xmlns:a16="http://schemas.microsoft.com/office/drawing/2014/main" id="{419AB56C-6CE8-4F83-A033-68D0B664D0CB}"/>
            </a:ext>
          </a:extLst>
        </xdr:cNvPr>
        <xdr:cNvSpPr txBox="1">
          <a:spLocks noChangeArrowheads="1"/>
        </xdr:cNvSpPr>
      </xdr:nvSpPr>
      <xdr:spPr bwMode="auto">
        <a:xfrm>
          <a:off x="0" y="153865"/>
          <a:ext cx="6147288" cy="24911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BAKI ŞƏHƏRİ</a:t>
          </a:r>
        </a:p>
      </xdr:txBody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55" name="Text Box 45">
          <a:extLst>
            <a:ext uri="{FF2B5EF4-FFF2-40B4-BE49-F238E27FC236}">
              <a16:creationId xmlns:a16="http://schemas.microsoft.com/office/drawing/2014/main" id="{B91CEB5F-E930-4A35-9094-F7D4A33F128F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3</xdr:row>
      <xdr:rowOff>28575</xdr:rowOff>
    </xdr:from>
    <xdr:to>
      <xdr:col>2</xdr:col>
      <xdr:colOff>438150</xdr:colOff>
      <xdr:row>12</xdr:row>
      <xdr:rowOff>0</xdr:rowOff>
    </xdr:to>
    <xdr:grpSp>
      <xdr:nvGrpSpPr>
        <xdr:cNvPr id="363056" name="Group 6796">
          <a:extLst>
            <a:ext uri="{FF2B5EF4-FFF2-40B4-BE49-F238E27FC236}">
              <a16:creationId xmlns:a16="http://schemas.microsoft.com/office/drawing/2014/main" id="{28A68269-8766-40AA-8685-2E4938FEC72F}"/>
            </a:ext>
          </a:extLst>
        </xdr:cNvPr>
        <xdr:cNvGrpSpPr>
          <a:grpSpLocks/>
        </xdr:cNvGrpSpPr>
      </xdr:nvGrpSpPr>
      <xdr:grpSpPr bwMode="auto">
        <a:xfrm>
          <a:off x="657225" y="590550"/>
          <a:ext cx="3438525" cy="1828800"/>
          <a:chOff x="5" y="61"/>
          <a:chExt cx="229" cy="198"/>
        </a:xfrm>
      </xdr:grpSpPr>
      <xdr:pic>
        <xdr:nvPicPr>
          <xdr:cNvPr id="363170" name="Picture 6795" descr="Baki">
            <a:extLst>
              <a:ext uri="{FF2B5EF4-FFF2-40B4-BE49-F238E27FC236}">
                <a16:creationId xmlns:a16="http://schemas.microsoft.com/office/drawing/2014/main" id="{661519BF-845F-4ADA-9A0B-0FBD9204A1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61"/>
            <a:ext cx="229" cy="198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8292" name="Rectangle 6788">
            <a:extLst>
              <a:ext uri="{FF2B5EF4-FFF2-40B4-BE49-F238E27FC236}">
                <a16:creationId xmlns:a16="http://schemas.microsoft.com/office/drawing/2014/main" id="{7525D291-38AE-49DD-8AD8-5BBEAF5F41A7}"/>
              </a:ext>
            </a:extLst>
          </xdr:cNvPr>
          <xdr:cNvSpPr>
            <a:spLocks noChangeArrowheads="1"/>
          </xdr:cNvSpPr>
        </xdr:nvSpPr>
        <xdr:spPr bwMode="auto">
          <a:xfrm>
            <a:off x="118" y="190"/>
            <a:ext cx="74" cy="6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</a:t>
            </a:r>
            <a:r>
              <a:rPr lang="en-US" sz="10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 XƏZƏR DƏNİZİ</a:t>
            </a:r>
          </a:p>
        </xdr:txBody>
      </xdr:sp>
      <xdr:sp macro="" textlink="">
        <xdr:nvSpPr>
          <xdr:cNvPr id="28293" name="Rectangle 6789">
            <a:extLst>
              <a:ext uri="{FF2B5EF4-FFF2-40B4-BE49-F238E27FC236}">
                <a16:creationId xmlns:a16="http://schemas.microsoft.com/office/drawing/2014/main" id="{A3F8CD78-93BE-4C8A-8AEB-C00980FC7161}"/>
              </a:ext>
            </a:extLst>
          </xdr:cNvPr>
          <xdr:cNvSpPr>
            <a:spLocks noChangeArrowheads="1"/>
          </xdr:cNvSpPr>
        </xdr:nvSpPr>
        <xdr:spPr bwMode="auto">
          <a:xfrm>
            <a:off x="112" y="68"/>
            <a:ext cx="122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 </a:t>
            </a:r>
            <a:r>
              <a:rPr lang="en-US" sz="10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XƏZƏR DƏNİZİ</a:t>
            </a:r>
          </a:p>
        </xdr:txBody>
      </xdr:sp>
    </xdr:grp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57" name="Text Box 45">
          <a:extLst>
            <a:ext uri="{FF2B5EF4-FFF2-40B4-BE49-F238E27FC236}">
              <a16:creationId xmlns:a16="http://schemas.microsoft.com/office/drawing/2014/main" id="{2FFCA8AF-BCA7-4D7D-B900-49A8F380732A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58" name="Text Box 2">
          <a:extLst>
            <a:ext uri="{FF2B5EF4-FFF2-40B4-BE49-F238E27FC236}">
              <a16:creationId xmlns:a16="http://schemas.microsoft.com/office/drawing/2014/main" id="{203FBB0A-B034-41FD-9096-4616F74D847D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59" name="Text Box 45">
          <a:extLst>
            <a:ext uri="{FF2B5EF4-FFF2-40B4-BE49-F238E27FC236}">
              <a16:creationId xmlns:a16="http://schemas.microsoft.com/office/drawing/2014/main" id="{BED8F160-5D11-4104-B5E2-0751A21FD201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60" name="Text Box 45">
          <a:extLst>
            <a:ext uri="{FF2B5EF4-FFF2-40B4-BE49-F238E27FC236}">
              <a16:creationId xmlns:a16="http://schemas.microsoft.com/office/drawing/2014/main" id="{BE09970C-858B-4D99-9153-E410EC4DCE4F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61" name="Text Box 2">
          <a:extLst>
            <a:ext uri="{FF2B5EF4-FFF2-40B4-BE49-F238E27FC236}">
              <a16:creationId xmlns:a16="http://schemas.microsoft.com/office/drawing/2014/main" id="{2F4A6053-5ED3-4C11-8278-8597177CDCF6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62" name="Text Box 45">
          <a:extLst>
            <a:ext uri="{FF2B5EF4-FFF2-40B4-BE49-F238E27FC236}">
              <a16:creationId xmlns:a16="http://schemas.microsoft.com/office/drawing/2014/main" id="{EBC1BAE3-7615-4CE5-9800-9260224E388F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63" name="Text Box 45">
          <a:extLst>
            <a:ext uri="{FF2B5EF4-FFF2-40B4-BE49-F238E27FC236}">
              <a16:creationId xmlns:a16="http://schemas.microsoft.com/office/drawing/2014/main" id="{45F8D550-1B44-4E31-A24A-3153DB178C03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64" name="Text Box 2">
          <a:extLst>
            <a:ext uri="{FF2B5EF4-FFF2-40B4-BE49-F238E27FC236}">
              <a16:creationId xmlns:a16="http://schemas.microsoft.com/office/drawing/2014/main" id="{3256D8F5-8A7C-4773-A38A-B49616691124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65" name="Text Box 45">
          <a:extLst>
            <a:ext uri="{FF2B5EF4-FFF2-40B4-BE49-F238E27FC236}">
              <a16:creationId xmlns:a16="http://schemas.microsoft.com/office/drawing/2014/main" id="{A8BF57A4-815B-44C3-88C6-CEE9AF03199D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66" name="Text Box 45">
          <a:extLst>
            <a:ext uri="{FF2B5EF4-FFF2-40B4-BE49-F238E27FC236}">
              <a16:creationId xmlns:a16="http://schemas.microsoft.com/office/drawing/2014/main" id="{ADCBACB2-DA7D-4D6E-8DD6-7C74FD9009D3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67" name="Text Box 2">
          <a:extLst>
            <a:ext uri="{FF2B5EF4-FFF2-40B4-BE49-F238E27FC236}">
              <a16:creationId xmlns:a16="http://schemas.microsoft.com/office/drawing/2014/main" id="{29F9AF9C-7254-4FE6-9402-1E86A89CF944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8</xdr:row>
      <xdr:rowOff>104775</xdr:rowOff>
    </xdr:from>
    <xdr:to>
      <xdr:col>7</xdr:col>
      <xdr:colOff>504825</xdr:colOff>
      <xdr:row>9</xdr:row>
      <xdr:rowOff>76200</xdr:rowOff>
    </xdr:to>
    <xdr:sp macro="" textlink="">
      <xdr:nvSpPr>
        <xdr:cNvPr id="363068" name="Text Box 45">
          <a:extLst>
            <a:ext uri="{FF2B5EF4-FFF2-40B4-BE49-F238E27FC236}">
              <a16:creationId xmlns:a16="http://schemas.microsoft.com/office/drawing/2014/main" id="{B3DBBABF-241F-4ACC-A4ED-C940B95CA710}"/>
            </a:ext>
          </a:extLst>
        </xdr:cNvPr>
        <xdr:cNvSpPr txBox="1">
          <a:spLocks noChangeArrowheads="1"/>
        </xdr:cNvSpPr>
      </xdr:nvSpPr>
      <xdr:spPr bwMode="auto">
        <a:xfrm>
          <a:off x="59340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69" name="Text Box 45">
          <a:extLst>
            <a:ext uri="{FF2B5EF4-FFF2-40B4-BE49-F238E27FC236}">
              <a16:creationId xmlns:a16="http://schemas.microsoft.com/office/drawing/2014/main" id="{FDDF7234-A8C7-4F9A-B1CA-10475904B739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70" name="Text Box 2">
          <a:extLst>
            <a:ext uri="{FF2B5EF4-FFF2-40B4-BE49-F238E27FC236}">
              <a16:creationId xmlns:a16="http://schemas.microsoft.com/office/drawing/2014/main" id="{A7779F68-2AA8-4DBB-AC4C-B01852E4AF78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8</xdr:row>
      <xdr:rowOff>104775</xdr:rowOff>
    </xdr:from>
    <xdr:to>
      <xdr:col>7</xdr:col>
      <xdr:colOff>504825</xdr:colOff>
      <xdr:row>9</xdr:row>
      <xdr:rowOff>76200</xdr:rowOff>
    </xdr:to>
    <xdr:sp macro="" textlink="">
      <xdr:nvSpPr>
        <xdr:cNvPr id="363071" name="Text Box 45">
          <a:extLst>
            <a:ext uri="{FF2B5EF4-FFF2-40B4-BE49-F238E27FC236}">
              <a16:creationId xmlns:a16="http://schemas.microsoft.com/office/drawing/2014/main" id="{A6A8B639-E1E9-4B97-821D-F390B3D4E79B}"/>
            </a:ext>
          </a:extLst>
        </xdr:cNvPr>
        <xdr:cNvSpPr txBox="1">
          <a:spLocks noChangeArrowheads="1"/>
        </xdr:cNvSpPr>
      </xdr:nvSpPr>
      <xdr:spPr bwMode="auto">
        <a:xfrm>
          <a:off x="59340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72" name="Text Box 45">
          <a:extLst>
            <a:ext uri="{FF2B5EF4-FFF2-40B4-BE49-F238E27FC236}">
              <a16:creationId xmlns:a16="http://schemas.microsoft.com/office/drawing/2014/main" id="{3F7E891B-57C9-4E3A-A925-27CA3413D7F5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73" name="Text Box 2">
          <a:extLst>
            <a:ext uri="{FF2B5EF4-FFF2-40B4-BE49-F238E27FC236}">
              <a16:creationId xmlns:a16="http://schemas.microsoft.com/office/drawing/2014/main" id="{7EDE8B57-3E32-40CD-987F-874F039707F9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8</xdr:row>
      <xdr:rowOff>104775</xdr:rowOff>
    </xdr:from>
    <xdr:to>
      <xdr:col>7</xdr:col>
      <xdr:colOff>504825</xdr:colOff>
      <xdr:row>9</xdr:row>
      <xdr:rowOff>76200</xdr:rowOff>
    </xdr:to>
    <xdr:sp macro="" textlink="">
      <xdr:nvSpPr>
        <xdr:cNvPr id="363074" name="Text Box 45">
          <a:extLst>
            <a:ext uri="{FF2B5EF4-FFF2-40B4-BE49-F238E27FC236}">
              <a16:creationId xmlns:a16="http://schemas.microsoft.com/office/drawing/2014/main" id="{2A55B3ED-6F00-4202-8903-EF05422EE9A3}"/>
            </a:ext>
          </a:extLst>
        </xdr:cNvPr>
        <xdr:cNvSpPr txBox="1">
          <a:spLocks noChangeArrowheads="1"/>
        </xdr:cNvSpPr>
      </xdr:nvSpPr>
      <xdr:spPr bwMode="auto">
        <a:xfrm>
          <a:off x="59340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75" name="Text Box 45">
          <a:extLst>
            <a:ext uri="{FF2B5EF4-FFF2-40B4-BE49-F238E27FC236}">
              <a16:creationId xmlns:a16="http://schemas.microsoft.com/office/drawing/2014/main" id="{51FE95BF-EB6B-4D8E-BCCC-692F04E2199C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76" name="Text Box 2">
          <a:extLst>
            <a:ext uri="{FF2B5EF4-FFF2-40B4-BE49-F238E27FC236}">
              <a16:creationId xmlns:a16="http://schemas.microsoft.com/office/drawing/2014/main" id="{641CAC51-DD2F-47E2-AB20-D0614F5573D9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8</xdr:row>
      <xdr:rowOff>104775</xdr:rowOff>
    </xdr:from>
    <xdr:to>
      <xdr:col>7</xdr:col>
      <xdr:colOff>504825</xdr:colOff>
      <xdr:row>9</xdr:row>
      <xdr:rowOff>76200</xdr:rowOff>
    </xdr:to>
    <xdr:sp macro="" textlink="">
      <xdr:nvSpPr>
        <xdr:cNvPr id="363077" name="Text Box 45">
          <a:extLst>
            <a:ext uri="{FF2B5EF4-FFF2-40B4-BE49-F238E27FC236}">
              <a16:creationId xmlns:a16="http://schemas.microsoft.com/office/drawing/2014/main" id="{6D505AD1-787B-4A9F-A8B6-D27E59DDCF39}"/>
            </a:ext>
          </a:extLst>
        </xdr:cNvPr>
        <xdr:cNvSpPr txBox="1">
          <a:spLocks noChangeArrowheads="1"/>
        </xdr:cNvSpPr>
      </xdr:nvSpPr>
      <xdr:spPr bwMode="auto">
        <a:xfrm>
          <a:off x="59340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6</xdr:row>
      <xdr:rowOff>104775</xdr:rowOff>
    </xdr:from>
    <xdr:to>
      <xdr:col>7</xdr:col>
      <xdr:colOff>504825</xdr:colOff>
      <xdr:row>7</xdr:row>
      <xdr:rowOff>104775</xdr:rowOff>
    </xdr:to>
    <xdr:sp macro="" textlink="">
      <xdr:nvSpPr>
        <xdr:cNvPr id="363078" name="Text Box 45">
          <a:extLst>
            <a:ext uri="{FF2B5EF4-FFF2-40B4-BE49-F238E27FC236}">
              <a16:creationId xmlns:a16="http://schemas.microsoft.com/office/drawing/2014/main" id="{70DC6370-EA61-415E-9DCB-F67B3CB08B7A}"/>
            </a:ext>
          </a:extLst>
        </xdr:cNvPr>
        <xdr:cNvSpPr txBox="1">
          <a:spLocks noChangeArrowheads="1"/>
        </xdr:cNvSpPr>
      </xdr:nvSpPr>
      <xdr:spPr bwMode="auto">
        <a:xfrm>
          <a:off x="59340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79" name="Text Box 2">
          <a:extLst>
            <a:ext uri="{FF2B5EF4-FFF2-40B4-BE49-F238E27FC236}">
              <a16:creationId xmlns:a16="http://schemas.microsoft.com/office/drawing/2014/main" id="{B14D748B-DE35-4511-A3AE-E669FF0DB376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80" name="Text Box 45">
          <a:extLst>
            <a:ext uri="{FF2B5EF4-FFF2-40B4-BE49-F238E27FC236}">
              <a16:creationId xmlns:a16="http://schemas.microsoft.com/office/drawing/2014/main" id="{C645BD50-6912-4904-A451-DD57BC5683AB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81" name="Text Box 45">
          <a:extLst>
            <a:ext uri="{FF2B5EF4-FFF2-40B4-BE49-F238E27FC236}">
              <a16:creationId xmlns:a16="http://schemas.microsoft.com/office/drawing/2014/main" id="{E317CF09-995C-41DF-AE30-02E99CC907B9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82" name="Text Box 2">
          <a:extLst>
            <a:ext uri="{FF2B5EF4-FFF2-40B4-BE49-F238E27FC236}">
              <a16:creationId xmlns:a16="http://schemas.microsoft.com/office/drawing/2014/main" id="{1098988D-2C57-44CA-A738-12B3E858FB4A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83" name="Text Box 45">
          <a:extLst>
            <a:ext uri="{FF2B5EF4-FFF2-40B4-BE49-F238E27FC236}">
              <a16:creationId xmlns:a16="http://schemas.microsoft.com/office/drawing/2014/main" id="{AE5DBDF3-2C73-40D1-BFCF-D521F59BEF99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84" name="Text Box 45">
          <a:extLst>
            <a:ext uri="{FF2B5EF4-FFF2-40B4-BE49-F238E27FC236}">
              <a16:creationId xmlns:a16="http://schemas.microsoft.com/office/drawing/2014/main" id="{B7F6E517-3FEA-4289-8450-3EB36744CEC3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85" name="Text Box 2">
          <a:extLst>
            <a:ext uri="{FF2B5EF4-FFF2-40B4-BE49-F238E27FC236}">
              <a16:creationId xmlns:a16="http://schemas.microsoft.com/office/drawing/2014/main" id="{3C64691F-A859-42AE-961C-A579486C1BB3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86" name="Text Box 45">
          <a:extLst>
            <a:ext uri="{FF2B5EF4-FFF2-40B4-BE49-F238E27FC236}">
              <a16:creationId xmlns:a16="http://schemas.microsoft.com/office/drawing/2014/main" id="{CDCE8DC6-674D-4611-806D-0A27F2CB2294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87" name="Text Box 45">
          <a:extLst>
            <a:ext uri="{FF2B5EF4-FFF2-40B4-BE49-F238E27FC236}">
              <a16:creationId xmlns:a16="http://schemas.microsoft.com/office/drawing/2014/main" id="{705FE9AA-A089-41A2-9E19-C1D13FB6ED81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88" name="Text Box 2">
          <a:extLst>
            <a:ext uri="{FF2B5EF4-FFF2-40B4-BE49-F238E27FC236}">
              <a16:creationId xmlns:a16="http://schemas.microsoft.com/office/drawing/2014/main" id="{ED044720-A956-4FA4-81CE-91495A9DB587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3089" name="Text Box 45">
          <a:extLst>
            <a:ext uri="{FF2B5EF4-FFF2-40B4-BE49-F238E27FC236}">
              <a16:creationId xmlns:a16="http://schemas.microsoft.com/office/drawing/2014/main" id="{B7B46958-2643-46E2-9341-B0969BED21CE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363090" name="Text Box 45">
          <a:extLst>
            <a:ext uri="{FF2B5EF4-FFF2-40B4-BE49-F238E27FC236}">
              <a16:creationId xmlns:a16="http://schemas.microsoft.com/office/drawing/2014/main" id="{0F1E0044-2D46-4376-BE5E-7F5AA1AD90C0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168399</xdr:rowOff>
    </xdr:to>
    <xdr:sp macro="" textlink="">
      <xdr:nvSpPr>
        <xdr:cNvPr id="363091" name="Text Box 1">
          <a:extLst>
            <a:ext uri="{FF2B5EF4-FFF2-40B4-BE49-F238E27FC236}">
              <a16:creationId xmlns:a16="http://schemas.microsoft.com/office/drawing/2014/main" id="{816C959A-3705-4BE1-924E-F02A5B650761}"/>
            </a:ext>
          </a:extLst>
        </xdr:cNvPr>
        <xdr:cNvSpPr txBox="1">
          <a:spLocks noChangeArrowheads="1"/>
        </xdr:cNvSpPr>
      </xdr:nvSpPr>
      <xdr:spPr bwMode="auto">
        <a:xfrm>
          <a:off x="447675" y="34128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092" name="Text Box 2">
          <a:extLst>
            <a:ext uri="{FF2B5EF4-FFF2-40B4-BE49-F238E27FC236}">
              <a16:creationId xmlns:a16="http://schemas.microsoft.com/office/drawing/2014/main" id="{6A33BE6E-FCD7-4F59-AD01-516370E884C0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093" name="Text Box 45">
          <a:extLst>
            <a:ext uri="{FF2B5EF4-FFF2-40B4-BE49-F238E27FC236}">
              <a16:creationId xmlns:a16="http://schemas.microsoft.com/office/drawing/2014/main" id="{9F4CA918-3B7C-46AC-BB67-09297FDE0615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094" name="Text Box 45">
          <a:extLst>
            <a:ext uri="{FF2B5EF4-FFF2-40B4-BE49-F238E27FC236}">
              <a16:creationId xmlns:a16="http://schemas.microsoft.com/office/drawing/2014/main" id="{49703454-8298-4809-A9DC-6D7C3D4E1C65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095" name="Text Box 2">
          <a:extLst>
            <a:ext uri="{FF2B5EF4-FFF2-40B4-BE49-F238E27FC236}">
              <a16:creationId xmlns:a16="http://schemas.microsoft.com/office/drawing/2014/main" id="{82E7AE25-62DD-4239-B38B-A33515BE9886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096" name="Text Box 45">
          <a:extLst>
            <a:ext uri="{FF2B5EF4-FFF2-40B4-BE49-F238E27FC236}">
              <a16:creationId xmlns:a16="http://schemas.microsoft.com/office/drawing/2014/main" id="{B239D392-546E-427B-964C-3D590894E015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097" name="Text Box 45">
          <a:extLst>
            <a:ext uri="{FF2B5EF4-FFF2-40B4-BE49-F238E27FC236}">
              <a16:creationId xmlns:a16="http://schemas.microsoft.com/office/drawing/2014/main" id="{B04AF92A-D181-425F-994D-ED5AEBDA91A9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098" name="Text Box 2">
          <a:extLst>
            <a:ext uri="{FF2B5EF4-FFF2-40B4-BE49-F238E27FC236}">
              <a16:creationId xmlns:a16="http://schemas.microsoft.com/office/drawing/2014/main" id="{C0B11FFE-7701-4D54-A809-1F69DF1CB5DE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099" name="Text Box 45">
          <a:extLst>
            <a:ext uri="{FF2B5EF4-FFF2-40B4-BE49-F238E27FC236}">
              <a16:creationId xmlns:a16="http://schemas.microsoft.com/office/drawing/2014/main" id="{2C43CEBE-628D-41ED-9D53-326875D43BB6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00" name="Text Box 45">
          <a:extLst>
            <a:ext uri="{FF2B5EF4-FFF2-40B4-BE49-F238E27FC236}">
              <a16:creationId xmlns:a16="http://schemas.microsoft.com/office/drawing/2014/main" id="{5FE0F92D-FC43-4892-B8F7-4554B46D8E0B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01" name="Text Box 2">
          <a:extLst>
            <a:ext uri="{FF2B5EF4-FFF2-40B4-BE49-F238E27FC236}">
              <a16:creationId xmlns:a16="http://schemas.microsoft.com/office/drawing/2014/main" id="{08C63DE1-72E2-4FAF-A254-2879477D6171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102" name="Text Box 45">
          <a:extLst>
            <a:ext uri="{FF2B5EF4-FFF2-40B4-BE49-F238E27FC236}">
              <a16:creationId xmlns:a16="http://schemas.microsoft.com/office/drawing/2014/main" id="{41DF63CD-ACE9-40E1-BCBF-1946F1DB9007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03" name="Text Box 45">
          <a:extLst>
            <a:ext uri="{FF2B5EF4-FFF2-40B4-BE49-F238E27FC236}">
              <a16:creationId xmlns:a16="http://schemas.microsoft.com/office/drawing/2014/main" id="{10AAAA1C-27BB-46C0-A581-5C21762CB37B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04" name="Text Box 2">
          <a:extLst>
            <a:ext uri="{FF2B5EF4-FFF2-40B4-BE49-F238E27FC236}">
              <a16:creationId xmlns:a16="http://schemas.microsoft.com/office/drawing/2014/main" id="{82BD4027-11CD-44AA-BFB4-FEF7D9CAA188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105" name="Text Box 45">
          <a:extLst>
            <a:ext uri="{FF2B5EF4-FFF2-40B4-BE49-F238E27FC236}">
              <a16:creationId xmlns:a16="http://schemas.microsoft.com/office/drawing/2014/main" id="{81DCE496-E6CD-4EB5-8BB7-9D4FE5A0EDC0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06" name="Text Box 45">
          <a:extLst>
            <a:ext uri="{FF2B5EF4-FFF2-40B4-BE49-F238E27FC236}">
              <a16:creationId xmlns:a16="http://schemas.microsoft.com/office/drawing/2014/main" id="{0AF538FC-0207-422E-BD42-87BDC2A6FC93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07" name="Text Box 2">
          <a:extLst>
            <a:ext uri="{FF2B5EF4-FFF2-40B4-BE49-F238E27FC236}">
              <a16:creationId xmlns:a16="http://schemas.microsoft.com/office/drawing/2014/main" id="{6CDDAB61-FBE3-46E9-B0BA-DED988B55943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108" name="Text Box 45">
          <a:extLst>
            <a:ext uri="{FF2B5EF4-FFF2-40B4-BE49-F238E27FC236}">
              <a16:creationId xmlns:a16="http://schemas.microsoft.com/office/drawing/2014/main" id="{7D55E62A-CB7A-496A-BEFD-5D0378F86F78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09" name="Text Box 45">
          <a:extLst>
            <a:ext uri="{FF2B5EF4-FFF2-40B4-BE49-F238E27FC236}">
              <a16:creationId xmlns:a16="http://schemas.microsoft.com/office/drawing/2014/main" id="{E627A4DB-DDB9-444A-A0E0-52CF0F37D3E1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10" name="Text Box 2">
          <a:extLst>
            <a:ext uri="{FF2B5EF4-FFF2-40B4-BE49-F238E27FC236}">
              <a16:creationId xmlns:a16="http://schemas.microsoft.com/office/drawing/2014/main" id="{A9EA44AB-18DC-475E-A8CA-C9D6B687BEC6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111" name="Text Box 45">
          <a:extLst>
            <a:ext uri="{FF2B5EF4-FFF2-40B4-BE49-F238E27FC236}">
              <a16:creationId xmlns:a16="http://schemas.microsoft.com/office/drawing/2014/main" id="{04932F42-2BFE-4304-BA27-CD6650193CAF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12" name="Text Box 45">
          <a:extLst>
            <a:ext uri="{FF2B5EF4-FFF2-40B4-BE49-F238E27FC236}">
              <a16:creationId xmlns:a16="http://schemas.microsoft.com/office/drawing/2014/main" id="{2C7F349E-2651-43B0-B003-8B8F3AB1144C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13" name="Text Box 2">
          <a:extLst>
            <a:ext uri="{FF2B5EF4-FFF2-40B4-BE49-F238E27FC236}">
              <a16:creationId xmlns:a16="http://schemas.microsoft.com/office/drawing/2014/main" id="{6C4C8F92-D144-45EF-A02E-5169172F632C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363114" name="Text Box 45">
          <a:extLst>
            <a:ext uri="{FF2B5EF4-FFF2-40B4-BE49-F238E27FC236}">
              <a16:creationId xmlns:a16="http://schemas.microsoft.com/office/drawing/2014/main" id="{B25148EA-6C5F-45F3-B489-0D8200406526}"/>
            </a:ext>
          </a:extLst>
        </xdr:cNvPr>
        <xdr:cNvSpPr txBox="1">
          <a:spLocks noChangeArrowheads="1"/>
        </xdr:cNvSpPr>
      </xdr:nvSpPr>
      <xdr:spPr bwMode="auto">
        <a:xfrm>
          <a:off x="330517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363115" name="Text Box 45">
          <a:extLst>
            <a:ext uri="{FF2B5EF4-FFF2-40B4-BE49-F238E27FC236}">
              <a16:creationId xmlns:a16="http://schemas.microsoft.com/office/drawing/2014/main" id="{DA9488E2-B886-45C0-989E-55258BB27A8F}"/>
            </a:ext>
          </a:extLst>
        </xdr:cNvPr>
        <xdr:cNvSpPr txBox="1">
          <a:spLocks noChangeArrowheads="1"/>
        </xdr:cNvSpPr>
      </xdr:nvSpPr>
      <xdr:spPr bwMode="auto">
        <a:xfrm>
          <a:off x="330517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101</xdr:row>
      <xdr:rowOff>0</xdr:rowOff>
    </xdr:from>
    <xdr:to>
      <xdr:col>1</xdr:col>
      <xdr:colOff>504825</xdr:colOff>
      <xdr:row>102</xdr:row>
      <xdr:rowOff>12700</xdr:rowOff>
    </xdr:to>
    <xdr:sp macro="" textlink="">
      <xdr:nvSpPr>
        <xdr:cNvPr id="363116" name="Text Box 3147">
          <a:extLst>
            <a:ext uri="{FF2B5EF4-FFF2-40B4-BE49-F238E27FC236}">
              <a16:creationId xmlns:a16="http://schemas.microsoft.com/office/drawing/2014/main" id="{45D81641-33FA-46B1-9A93-F1C574170506}"/>
            </a:ext>
          </a:extLst>
        </xdr:cNvPr>
        <xdr:cNvSpPr txBox="1">
          <a:spLocks noChangeArrowheads="1"/>
        </xdr:cNvSpPr>
      </xdr:nvSpPr>
      <xdr:spPr bwMode="auto">
        <a:xfrm>
          <a:off x="438150" y="16154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101</xdr:row>
      <xdr:rowOff>0</xdr:rowOff>
    </xdr:from>
    <xdr:to>
      <xdr:col>1</xdr:col>
      <xdr:colOff>504825</xdr:colOff>
      <xdr:row>102</xdr:row>
      <xdr:rowOff>12700</xdr:rowOff>
    </xdr:to>
    <xdr:sp macro="" textlink="">
      <xdr:nvSpPr>
        <xdr:cNvPr id="363117" name="Text Box 3147">
          <a:extLst>
            <a:ext uri="{FF2B5EF4-FFF2-40B4-BE49-F238E27FC236}">
              <a16:creationId xmlns:a16="http://schemas.microsoft.com/office/drawing/2014/main" id="{30590AE3-EEB7-4457-B211-41CC4013AE42}"/>
            </a:ext>
          </a:extLst>
        </xdr:cNvPr>
        <xdr:cNvSpPr txBox="1">
          <a:spLocks noChangeArrowheads="1"/>
        </xdr:cNvSpPr>
      </xdr:nvSpPr>
      <xdr:spPr bwMode="auto">
        <a:xfrm>
          <a:off x="438150" y="16154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193</xdr:row>
      <xdr:rowOff>0</xdr:rowOff>
    </xdr:from>
    <xdr:to>
      <xdr:col>1</xdr:col>
      <xdr:colOff>514350</xdr:colOff>
      <xdr:row>193</xdr:row>
      <xdr:rowOff>179614</xdr:rowOff>
    </xdr:to>
    <xdr:sp macro="" textlink="">
      <xdr:nvSpPr>
        <xdr:cNvPr id="363118" name="Text Box 1">
          <a:extLst>
            <a:ext uri="{FF2B5EF4-FFF2-40B4-BE49-F238E27FC236}">
              <a16:creationId xmlns:a16="http://schemas.microsoft.com/office/drawing/2014/main" id="{E469F680-2C67-4C94-A1A5-80F66A324995}"/>
            </a:ext>
          </a:extLst>
        </xdr:cNvPr>
        <xdr:cNvSpPr txBox="1">
          <a:spLocks noChangeArrowheads="1"/>
        </xdr:cNvSpPr>
      </xdr:nvSpPr>
      <xdr:spPr bwMode="auto">
        <a:xfrm>
          <a:off x="447675" y="311181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504825</xdr:colOff>
      <xdr:row>229</xdr:row>
      <xdr:rowOff>180977</xdr:rowOff>
    </xdr:to>
    <xdr:sp macro="" textlink="">
      <xdr:nvSpPr>
        <xdr:cNvPr id="363119" name="Text Box 1">
          <a:extLst>
            <a:ext uri="{FF2B5EF4-FFF2-40B4-BE49-F238E27FC236}">
              <a16:creationId xmlns:a16="http://schemas.microsoft.com/office/drawing/2014/main" id="{771EC715-2557-418E-82D2-A470D09C2FE7}"/>
            </a:ext>
          </a:extLst>
        </xdr:cNvPr>
        <xdr:cNvSpPr txBox="1">
          <a:spLocks noChangeArrowheads="1"/>
        </xdr:cNvSpPr>
      </xdr:nvSpPr>
      <xdr:spPr bwMode="auto">
        <a:xfrm>
          <a:off x="447675" y="351948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66675</xdr:colOff>
      <xdr:row>192</xdr:row>
      <xdr:rowOff>152400</xdr:rowOff>
    </xdr:to>
    <xdr:sp macro="" textlink="">
      <xdr:nvSpPr>
        <xdr:cNvPr id="363120" name="Text Box 42">
          <a:extLst>
            <a:ext uri="{FF2B5EF4-FFF2-40B4-BE49-F238E27FC236}">
              <a16:creationId xmlns:a16="http://schemas.microsoft.com/office/drawing/2014/main" id="{AB13D819-F242-4E50-A68E-5E77A6BAEC53}"/>
            </a:ext>
          </a:extLst>
        </xdr:cNvPr>
        <xdr:cNvSpPr txBox="1">
          <a:spLocks noChangeArrowheads="1"/>
        </xdr:cNvSpPr>
      </xdr:nvSpPr>
      <xdr:spPr bwMode="auto">
        <a:xfrm>
          <a:off x="3524250" y="320611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66675</xdr:colOff>
      <xdr:row>192</xdr:row>
      <xdr:rowOff>152400</xdr:rowOff>
    </xdr:to>
    <xdr:sp macro="" textlink="">
      <xdr:nvSpPr>
        <xdr:cNvPr id="363121" name="Text Box 43">
          <a:extLst>
            <a:ext uri="{FF2B5EF4-FFF2-40B4-BE49-F238E27FC236}">
              <a16:creationId xmlns:a16="http://schemas.microsoft.com/office/drawing/2014/main" id="{6342D118-9450-4B8A-92E0-BF401BBD59A0}"/>
            </a:ext>
          </a:extLst>
        </xdr:cNvPr>
        <xdr:cNvSpPr txBox="1">
          <a:spLocks noChangeArrowheads="1"/>
        </xdr:cNvSpPr>
      </xdr:nvSpPr>
      <xdr:spPr bwMode="auto">
        <a:xfrm>
          <a:off x="3524250" y="320611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22" name="Text Box 2">
          <a:extLst>
            <a:ext uri="{FF2B5EF4-FFF2-40B4-BE49-F238E27FC236}">
              <a16:creationId xmlns:a16="http://schemas.microsoft.com/office/drawing/2014/main" id="{9256F6C0-A6E1-49F7-8BCC-CAE5235B79F7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23" name="Text Box 45">
          <a:extLst>
            <a:ext uri="{FF2B5EF4-FFF2-40B4-BE49-F238E27FC236}">
              <a16:creationId xmlns:a16="http://schemas.microsoft.com/office/drawing/2014/main" id="{387CCB66-DFC2-4606-8B22-8466122BAF1E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24" name="Text Box 45">
          <a:extLst>
            <a:ext uri="{FF2B5EF4-FFF2-40B4-BE49-F238E27FC236}">
              <a16:creationId xmlns:a16="http://schemas.microsoft.com/office/drawing/2014/main" id="{9B4E1025-E868-45DF-AD0F-DEA85E813632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25" name="Text Box 2">
          <a:extLst>
            <a:ext uri="{FF2B5EF4-FFF2-40B4-BE49-F238E27FC236}">
              <a16:creationId xmlns:a16="http://schemas.microsoft.com/office/drawing/2014/main" id="{47B97E30-7A9D-4C5C-87FB-DCDEC64FE239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26" name="Text Box 45">
          <a:extLst>
            <a:ext uri="{FF2B5EF4-FFF2-40B4-BE49-F238E27FC236}">
              <a16:creationId xmlns:a16="http://schemas.microsoft.com/office/drawing/2014/main" id="{6288DB1E-5D01-4024-B043-0D09535AB24D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27" name="Text Box 45">
          <a:extLst>
            <a:ext uri="{FF2B5EF4-FFF2-40B4-BE49-F238E27FC236}">
              <a16:creationId xmlns:a16="http://schemas.microsoft.com/office/drawing/2014/main" id="{1D7A88C0-9911-44EE-814B-C5224834982C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28" name="Text Box 2">
          <a:extLst>
            <a:ext uri="{FF2B5EF4-FFF2-40B4-BE49-F238E27FC236}">
              <a16:creationId xmlns:a16="http://schemas.microsoft.com/office/drawing/2014/main" id="{A805CF5B-37AB-456E-B95C-CCDA604464BF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29" name="Text Box 45">
          <a:extLst>
            <a:ext uri="{FF2B5EF4-FFF2-40B4-BE49-F238E27FC236}">
              <a16:creationId xmlns:a16="http://schemas.microsoft.com/office/drawing/2014/main" id="{2AD39D5D-B7E2-41A6-92D8-140ED4C90051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30" name="Text Box 45">
          <a:extLst>
            <a:ext uri="{FF2B5EF4-FFF2-40B4-BE49-F238E27FC236}">
              <a16:creationId xmlns:a16="http://schemas.microsoft.com/office/drawing/2014/main" id="{4A6BD5F2-4C05-437A-80AF-A1CB7B7E4929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31" name="Text Box 2">
          <a:extLst>
            <a:ext uri="{FF2B5EF4-FFF2-40B4-BE49-F238E27FC236}">
              <a16:creationId xmlns:a16="http://schemas.microsoft.com/office/drawing/2014/main" id="{AE1074F3-DEE5-4EAC-B9CD-A5F8DC72E4C6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32" name="Text Box 45">
          <a:extLst>
            <a:ext uri="{FF2B5EF4-FFF2-40B4-BE49-F238E27FC236}">
              <a16:creationId xmlns:a16="http://schemas.microsoft.com/office/drawing/2014/main" id="{A4B1B3BA-CFB5-4764-83C9-1D3C07FA1A96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33" name="Text Box 45">
          <a:extLst>
            <a:ext uri="{FF2B5EF4-FFF2-40B4-BE49-F238E27FC236}">
              <a16:creationId xmlns:a16="http://schemas.microsoft.com/office/drawing/2014/main" id="{34ACCFFB-D23C-4AEC-9672-864120F58E99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34" name="Text Box 2">
          <a:extLst>
            <a:ext uri="{FF2B5EF4-FFF2-40B4-BE49-F238E27FC236}">
              <a16:creationId xmlns:a16="http://schemas.microsoft.com/office/drawing/2014/main" id="{9B90E1DA-4909-44B7-88BE-3381E86E52F4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35" name="Text Box 45">
          <a:extLst>
            <a:ext uri="{FF2B5EF4-FFF2-40B4-BE49-F238E27FC236}">
              <a16:creationId xmlns:a16="http://schemas.microsoft.com/office/drawing/2014/main" id="{54AA6601-40C2-4E6F-8F8C-134B0C1AEDEE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36" name="Text Box 45">
          <a:extLst>
            <a:ext uri="{FF2B5EF4-FFF2-40B4-BE49-F238E27FC236}">
              <a16:creationId xmlns:a16="http://schemas.microsoft.com/office/drawing/2014/main" id="{4685DDC5-BA2B-42E3-B9FF-59FE959722D2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37" name="Text Box 2">
          <a:extLst>
            <a:ext uri="{FF2B5EF4-FFF2-40B4-BE49-F238E27FC236}">
              <a16:creationId xmlns:a16="http://schemas.microsoft.com/office/drawing/2014/main" id="{7D788DE2-21A6-41AB-ADF1-5EF09768810C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38" name="Text Box 45">
          <a:extLst>
            <a:ext uri="{FF2B5EF4-FFF2-40B4-BE49-F238E27FC236}">
              <a16:creationId xmlns:a16="http://schemas.microsoft.com/office/drawing/2014/main" id="{28FEE96C-4B59-4591-802D-8DBFCCB39523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39" name="Text Box 45">
          <a:extLst>
            <a:ext uri="{FF2B5EF4-FFF2-40B4-BE49-F238E27FC236}">
              <a16:creationId xmlns:a16="http://schemas.microsoft.com/office/drawing/2014/main" id="{17D22F93-25A1-4527-B2B7-24639C9D246F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40" name="Text Box 2">
          <a:extLst>
            <a:ext uri="{FF2B5EF4-FFF2-40B4-BE49-F238E27FC236}">
              <a16:creationId xmlns:a16="http://schemas.microsoft.com/office/drawing/2014/main" id="{BEC7CCC4-2426-42DC-B48D-2FB0E1DEA0EB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41" name="Text Box 45">
          <a:extLst>
            <a:ext uri="{FF2B5EF4-FFF2-40B4-BE49-F238E27FC236}">
              <a16:creationId xmlns:a16="http://schemas.microsoft.com/office/drawing/2014/main" id="{F55F58AE-1866-4BF7-9638-9D72AA0513DE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42" name="Text Box 45">
          <a:extLst>
            <a:ext uri="{FF2B5EF4-FFF2-40B4-BE49-F238E27FC236}">
              <a16:creationId xmlns:a16="http://schemas.microsoft.com/office/drawing/2014/main" id="{21A23815-44A9-47A3-A337-17D957402899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43" name="Text Box 2">
          <a:extLst>
            <a:ext uri="{FF2B5EF4-FFF2-40B4-BE49-F238E27FC236}">
              <a16:creationId xmlns:a16="http://schemas.microsoft.com/office/drawing/2014/main" id="{84ECA67D-EDC1-427B-8F51-A68B3EF2AA08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66675</xdr:colOff>
      <xdr:row>9</xdr:row>
      <xdr:rowOff>76200</xdr:rowOff>
    </xdr:to>
    <xdr:sp macro="" textlink="">
      <xdr:nvSpPr>
        <xdr:cNvPr id="363144" name="Text Box 45">
          <a:extLst>
            <a:ext uri="{FF2B5EF4-FFF2-40B4-BE49-F238E27FC236}">
              <a16:creationId xmlns:a16="http://schemas.microsoft.com/office/drawing/2014/main" id="{FBECA60C-B5B2-47C0-AE16-9EF0F92AACA0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66675</xdr:colOff>
      <xdr:row>7</xdr:row>
      <xdr:rowOff>104775</xdr:rowOff>
    </xdr:to>
    <xdr:sp macro="" textlink="">
      <xdr:nvSpPr>
        <xdr:cNvPr id="363145" name="Text Box 45">
          <a:extLst>
            <a:ext uri="{FF2B5EF4-FFF2-40B4-BE49-F238E27FC236}">
              <a16:creationId xmlns:a16="http://schemas.microsoft.com/office/drawing/2014/main" id="{D5C78C7F-133A-4624-99F3-D411F1A92FD3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46" name="Text Box 2">
          <a:extLst>
            <a:ext uri="{FF2B5EF4-FFF2-40B4-BE49-F238E27FC236}">
              <a16:creationId xmlns:a16="http://schemas.microsoft.com/office/drawing/2014/main" id="{FFD7B975-DC37-4F04-A02E-09D5CE274F75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47" name="Text Box 45">
          <a:extLst>
            <a:ext uri="{FF2B5EF4-FFF2-40B4-BE49-F238E27FC236}">
              <a16:creationId xmlns:a16="http://schemas.microsoft.com/office/drawing/2014/main" id="{E3DD5FF0-5387-4579-BC17-56A80DF41AF7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48" name="Text Box 45">
          <a:extLst>
            <a:ext uri="{FF2B5EF4-FFF2-40B4-BE49-F238E27FC236}">
              <a16:creationId xmlns:a16="http://schemas.microsoft.com/office/drawing/2014/main" id="{71F35B5D-E948-495F-9989-11D210C3CB25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49" name="Text Box 2">
          <a:extLst>
            <a:ext uri="{FF2B5EF4-FFF2-40B4-BE49-F238E27FC236}">
              <a16:creationId xmlns:a16="http://schemas.microsoft.com/office/drawing/2014/main" id="{42189CC4-443F-4C4B-8ED3-EEBFBAB2FB37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50" name="Text Box 45">
          <a:extLst>
            <a:ext uri="{FF2B5EF4-FFF2-40B4-BE49-F238E27FC236}">
              <a16:creationId xmlns:a16="http://schemas.microsoft.com/office/drawing/2014/main" id="{4E6615FE-6F7E-4934-8EBA-769F7FE8E856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51" name="Text Box 45">
          <a:extLst>
            <a:ext uri="{FF2B5EF4-FFF2-40B4-BE49-F238E27FC236}">
              <a16:creationId xmlns:a16="http://schemas.microsoft.com/office/drawing/2014/main" id="{4A8A3C23-6690-4EE5-B54D-0E7C88E622B6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52" name="Text Box 2">
          <a:extLst>
            <a:ext uri="{FF2B5EF4-FFF2-40B4-BE49-F238E27FC236}">
              <a16:creationId xmlns:a16="http://schemas.microsoft.com/office/drawing/2014/main" id="{7D7CAB7E-C20F-42DE-9686-36552B5645E4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53" name="Text Box 45">
          <a:extLst>
            <a:ext uri="{FF2B5EF4-FFF2-40B4-BE49-F238E27FC236}">
              <a16:creationId xmlns:a16="http://schemas.microsoft.com/office/drawing/2014/main" id="{3D78E246-5DE6-4E63-B549-42E47B70B2C5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54" name="Text Box 45">
          <a:extLst>
            <a:ext uri="{FF2B5EF4-FFF2-40B4-BE49-F238E27FC236}">
              <a16:creationId xmlns:a16="http://schemas.microsoft.com/office/drawing/2014/main" id="{003B972B-25E6-427A-A1FB-16A52D740717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55" name="Text Box 2">
          <a:extLst>
            <a:ext uri="{FF2B5EF4-FFF2-40B4-BE49-F238E27FC236}">
              <a16:creationId xmlns:a16="http://schemas.microsoft.com/office/drawing/2014/main" id="{FC41C6F6-C233-41FF-BCCD-7A3747B3775B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56" name="Text Box 45">
          <a:extLst>
            <a:ext uri="{FF2B5EF4-FFF2-40B4-BE49-F238E27FC236}">
              <a16:creationId xmlns:a16="http://schemas.microsoft.com/office/drawing/2014/main" id="{CE808ACF-FF48-43CA-81D4-4659B4F3F5BB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57" name="Text Box 45">
          <a:extLst>
            <a:ext uri="{FF2B5EF4-FFF2-40B4-BE49-F238E27FC236}">
              <a16:creationId xmlns:a16="http://schemas.microsoft.com/office/drawing/2014/main" id="{68E4A933-9D1E-4CE6-AEB0-0E45F3797DBE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58" name="Text Box 2">
          <a:extLst>
            <a:ext uri="{FF2B5EF4-FFF2-40B4-BE49-F238E27FC236}">
              <a16:creationId xmlns:a16="http://schemas.microsoft.com/office/drawing/2014/main" id="{C0720664-CB7B-465C-866A-0CE0ED899781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59" name="Text Box 45">
          <a:extLst>
            <a:ext uri="{FF2B5EF4-FFF2-40B4-BE49-F238E27FC236}">
              <a16:creationId xmlns:a16="http://schemas.microsoft.com/office/drawing/2014/main" id="{39B438D5-9F45-49A3-8D90-3940BFF427FA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60" name="Text Box 45">
          <a:extLst>
            <a:ext uri="{FF2B5EF4-FFF2-40B4-BE49-F238E27FC236}">
              <a16:creationId xmlns:a16="http://schemas.microsoft.com/office/drawing/2014/main" id="{A057CC22-4D49-4072-B466-637BCF4E2F6B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61" name="Text Box 2">
          <a:extLst>
            <a:ext uri="{FF2B5EF4-FFF2-40B4-BE49-F238E27FC236}">
              <a16:creationId xmlns:a16="http://schemas.microsoft.com/office/drawing/2014/main" id="{092237F8-7667-4F7A-A244-06E6D2693B8B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62" name="Text Box 45">
          <a:extLst>
            <a:ext uri="{FF2B5EF4-FFF2-40B4-BE49-F238E27FC236}">
              <a16:creationId xmlns:a16="http://schemas.microsoft.com/office/drawing/2014/main" id="{9748516C-C747-499A-9EA0-264D39DB7CCE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63" name="Text Box 45">
          <a:extLst>
            <a:ext uri="{FF2B5EF4-FFF2-40B4-BE49-F238E27FC236}">
              <a16:creationId xmlns:a16="http://schemas.microsoft.com/office/drawing/2014/main" id="{8D06CA86-BDE3-49A7-988D-60D518EBEAEA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64" name="Text Box 2">
          <a:extLst>
            <a:ext uri="{FF2B5EF4-FFF2-40B4-BE49-F238E27FC236}">
              <a16:creationId xmlns:a16="http://schemas.microsoft.com/office/drawing/2014/main" id="{C96092FD-0FE2-4958-9120-C0D0298B56F5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65" name="Text Box 45">
          <a:extLst>
            <a:ext uri="{FF2B5EF4-FFF2-40B4-BE49-F238E27FC236}">
              <a16:creationId xmlns:a16="http://schemas.microsoft.com/office/drawing/2014/main" id="{B2F910B6-4C4C-4DC2-B6EE-29CB2F331CF4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66" name="Text Box 45">
          <a:extLst>
            <a:ext uri="{FF2B5EF4-FFF2-40B4-BE49-F238E27FC236}">
              <a16:creationId xmlns:a16="http://schemas.microsoft.com/office/drawing/2014/main" id="{BFD54D83-A254-48A3-98D1-330EC51F23D2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67" name="Text Box 2">
          <a:extLst>
            <a:ext uri="{FF2B5EF4-FFF2-40B4-BE49-F238E27FC236}">
              <a16:creationId xmlns:a16="http://schemas.microsoft.com/office/drawing/2014/main" id="{38CAEB41-FD24-425B-91B0-ADA3B6D66EDD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</xdr:row>
      <xdr:rowOff>104775</xdr:rowOff>
    </xdr:from>
    <xdr:to>
      <xdr:col>9</xdr:col>
      <xdr:colOff>47625</xdr:colOff>
      <xdr:row>9</xdr:row>
      <xdr:rowOff>85725</xdr:rowOff>
    </xdr:to>
    <xdr:sp macro="" textlink="">
      <xdr:nvSpPr>
        <xdr:cNvPr id="363168" name="Text Box 45">
          <a:extLst>
            <a:ext uri="{FF2B5EF4-FFF2-40B4-BE49-F238E27FC236}">
              <a16:creationId xmlns:a16="http://schemas.microsoft.com/office/drawing/2014/main" id="{ADBA8E70-17DA-46D3-BE7F-469A4B3E2618}"/>
            </a:ext>
          </a:extLst>
        </xdr:cNvPr>
        <xdr:cNvSpPr txBox="1">
          <a:spLocks noChangeArrowheads="1"/>
        </xdr:cNvSpPr>
      </xdr:nvSpPr>
      <xdr:spPr bwMode="auto">
        <a:xfrm>
          <a:off x="6553200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6</xdr:row>
      <xdr:rowOff>104775</xdr:rowOff>
    </xdr:from>
    <xdr:to>
      <xdr:col>9</xdr:col>
      <xdr:colOff>47625</xdr:colOff>
      <xdr:row>7</xdr:row>
      <xdr:rowOff>104775</xdr:rowOff>
    </xdr:to>
    <xdr:sp macro="" textlink="">
      <xdr:nvSpPr>
        <xdr:cNvPr id="363169" name="Text Box 45">
          <a:extLst>
            <a:ext uri="{FF2B5EF4-FFF2-40B4-BE49-F238E27FC236}">
              <a16:creationId xmlns:a16="http://schemas.microsoft.com/office/drawing/2014/main" id="{480C3043-0EB9-4313-9AF2-3D433E1E9362}"/>
            </a:ext>
          </a:extLst>
        </xdr:cNvPr>
        <xdr:cNvSpPr txBox="1">
          <a:spLocks noChangeArrowheads="1"/>
        </xdr:cNvSpPr>
      </xdr:nvSpPr>
      <xdr:spPr bwMode="auto">
        <a:xfrm>
          <a:off x="6553200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145</xdr:row>
      <xdr:rowOff>152400</xdr:rowOff>
    </xdr:from>
    <xdr:to>
      <xdr:col>10</xdr:col>
      <xdr:colOff>352425</xdr:colOff>
      <xdr:row>145</xdr:row>
      <xdr:rowOff>329467</xdr:rowOff>
    </xdr:to>
    <xdr:sp macro="" textlink="">
      <xdr:nvSpPr>
        <xdr:cNvPr id="123" name="Text Box 4837">
          <a:extLst>
            <a:ext uri="{FF2B5EF4-FFF2-40B4-BE49-F238E27FC236}">
              <a16:creationId xmlns:a16="http://schemas.microsoft.com/office/drawing/2014/main" id="{43CAE088-5C50-4770-9209-9C93DBB917CC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438150</xdr:colOff>
      <xdr:row>127</xdr:row>
      <xdr:rowOff>190500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29162C44-92BE-4DAB-B01A-985081D96AAE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438150</xdr:colOff>
      <xdr:row>127</xdr:row>
      <xdr:rowOff>190500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CE4201C5-7D8F-4BC7-A394-5C1E5B81A26E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85725</xdr:colOff>
      <xdr:row>127</xdr:row>
      <xdr:rowOff>190500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325AB5F-C1D2-4441-9EE0-FC8D5BCAED5B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127</xdr:row>
      <xdr:rowOff>0</xdr:rowOff>
    </xdr:from>
    <xdr:to>
      <xdr:col>1</xdr:col>
      <xdr:colOff>447675</xdr:colOff>
      <xdr:row>128</xdr:row>
      <xdr:rowOff>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734BDF95-1A58-46F9-A234-07F0B20C9F9D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438150</xdr:colOff>
      <xdr:row>127</xdr:row>
      <xdr:rowOff>190500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3285CC92-7E3F-405F-9C5C-78B4D0C7A241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438150</xdr:colOff>
      <xdr:row>127</xdr:row>
      <xdr:rowOff>190500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A0AFE430-582C-4219-B43B-12DAE050770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127</xdr:row>
      <xdr:rowOff>0</xdr:rowOff>
    </xdr:from>
    <xdr:to>
      <xdr:col>1</xdr:col>
      <xdr:colOff>438150</xdr:colOff>
      <xdr:row>127</xdr:row>
      <xdr:rowOff>190500</xdr:rowOff>
    </xdr:to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85E48063-0744-4337-B229-199122C607C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152</xdr:row>
      <xdr:rowOff>0</xdr:rowOff>
    </xdr:from>
    <xdr:ext cx="0" cy="1936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34DF99E6-545A-439D-82E5-9A6C4DE11A4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152</xdr:row>
      <xdr:rowOff>0</xdr:rowOff>
    </xdr:from>
    <xdr:ext cx="0" cy="193675"/>
    <xdr:sp macro="" textlink="">
      <xdr:nvSpPr>
        <xdr:cNvPr id="132" name="Text Box 13">
          <a:extLst>
            <a:ext uri="{FF2B5EF4-FFF2-40B4-BE49-F238E27FC236}">
              <a16:creationId xmlns:a16="http://schemas.microsoft.com/office/drawing/2014/main" id="{9A87438F-F82E-448A-8308-FA8A3B9E6BE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152</xdr:row>
      <xdr:rowOff>0</xdr:rowOff>
    </xdr:from>
    <xdr:ext cx="85725" cy="1936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ABDD821D-119E-4DE9-AC4D-4D612444A2F1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152</xdr:row>
      <xdr:rowOff>0</xdr:rowOff>
    </xdr:from>
    <xdr:ext cx="0" cy="20320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88B0578E-98AF-4693-A987-8E3DBA9A2DD9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152</xdr:row>
      <xdr:rowOff>0</xdr:rowOff>
    </xdr:from>
    <xdr:ext cx="0" cy="1936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6BDAC442-1C72-4639-A162-BA7E74DEFE3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152</xdr:row>
      <xdr:rowOff>0</xdr:rowOff>
    </xdr:from>
    <xdr:ext cx="0" cy="193675"/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48E522FC-C929-49F5-B0E9-39AA7180731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152</xdr:row>
      <xdr:rowOff>0</xdr:rowOff>
    </xdr:from>
    <xdr:ext cx="0" cy="193675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69436D11-7BE7-4C4D-9DBF-3DD24285EBF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182</xdr:row>
      <xdr:rowOff>0</xdr:rowOff>
    </xdr:from>
    <xdr:to>
      <xdr:col>1</xdr:col>
      <xdr:colOff>447675</xdr:colOff>
      <xdr:row>183</xdr:row>
      <xdr:rowOff>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52FAC070-48DB-4F39-827F-8BE8C3B5954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182</xdr:row>
      <xdr:rowOff>0</xdr:rowOff>
    </xdr:from>
    <xdr:to>
      <xdr:col>1</xdr:col>
      <xdr:colOff>447675</xdr:colOff>
      <xdr:row>183</xdr:row>
      <xdr:rowOff>0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E7AC6B74-08B9-44ED-937E-360ACFD8278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2EEFA48D-2F19-4C14-ACD5-6180D7B86661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6789F0A-3958-4434-BCCA-31C55EEFDC1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3EEF7D7C-4285-451B-BBFE-77F0407FA467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AE6237DE-1AA3-456D-B779-748DAC9B8541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D3486D0-070B-4127-B0F0-6388E8E0F2AD}"/>
            </a:ext>
          </a:extLst>
        </xdr:cNvPr>
        <xdr:cNvSpPr txBox="1">
          <a:spLocks noChangeArrowheads="1"/>
        </xdr:cNvSpPr>
      </xdr:nvSpPr>
      <xdr:spPr bwMode="auto">
        <a:xfrm>
          <a:off x="447675" y="37595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43E8B1DD-5FA4-4370-9C87-5EC84E08D533}"/>
            </a:ext>
          </a:extLst>
        </xdr:cNvPr>
        <xdr:cNvSpPr txBox="1">
          <a:spLocks noChangeArrowheads="1"/>
        </xdr:cNvSpPr>
      </xdr:nvSpPr>
      <xdr:spPr bwMode="auto">
        <a:xfrm>
          <a:off x="447675" y="37595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226</xdr:row>
      <xdr:rowOff>0</xdr:rowOff>
    </xdr:from>
    <xdr:ext cx="0" cy="19050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FBC863F0-38C0-426A-8988-7F5B7BD90629}"/>
            </a:ext>
          </a:extLst>
        </xdr:cNvPr>
        <xdr:cNvSpPr txBox="1">
          <a:spLocks noChangeArrowheads="1"/>
        </xdr:cNvSpPr>
      </xdr:nvSpPr>
      <xdr:spPr bwMode="auto">
        <a:xfrm>
          <a:off x="447675" y="395192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226</xdr:row>
      <xdr:rowOff>0</xdr:rowOff>
    </xdr:from>
    <xdr:ext cx="0" cy="190500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C22490B8-9EDA-4CE8-AC63-19D40FBE5EB0}"/>
            </a:ext>
          </a:extLst>
        </xdr:cNvPr>
        <xdr:cNvSpPr txBox="1">
          <a:spLocks noChangeArrowheads="1"/>
        </xdr:cNvSpPr>
      </xdr:nvSpPr>
      <xdr:spPr bwMode="auto">
        <a:xfrm>
          <a:off x="447675" y="395192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2CF39208-64DE-4090-B704-363C26001F7E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49" name="Text Box 45">
          <a:extLst>
            <a:ext uri="{FF2B5EF4-FFF2-40B4-BE49-F238E27FC236}">
              <a16:creationId xmlns:a16="http://schemas.microsoft.com/office/drawing/2014/main" id="{372121CE-B378-40B3-AD46-A2F873F13541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50" name="Text Box 45">
          <a:extLst>
            <a:ext uri="{FF2B5EF4-FFF2-40B4-BE49-F238E27FC236}">
              <a16:creationId xmlns:a16="http://schemas.microsoft.com/office/drawing/2014/main" id="{9FCCD4F8-1823-4906-B9C0-6AB84BB95C79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3C9405D3-ED98-43DD-9ACD-D54AAE39C1F2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2" name="Text Box 45">
          <a:extLst>
            <a:ext uri="{FF2B5EF4-FFF2-40B4-BE49-F238E27FC236}">
              <a16:creationId xmlns:a16="http://schemas.microsoft.com/office/drawing/2014/main" id="{D6800199-1E06-482B-90FC-821596F83AFD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53" name="Text Box 45">
          <a:extLst>
            <a:ext uri="{FF2B5EF4-FFF2-40B4-BE49-F238E27FC236}">
              <a16:creationId xmlns:a16="http://schemas.microsoft.com/office/drawing/2014/main" id="{9F94293B-A822-4B63-8355-E7FB4D125F9A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805A1771-DDC2-4375-931A-A46D2CEA69C3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5" name="Text Box 45">
          <a:extLst>
            <a:ext uri="{FF2B5EF4-FFF2-40B4-BE49-F238E27FC236}">
              <a16:creationId xmlns:a16="http://schemas.microsoft.com/office/drawing/2014/main" id="{6E6B8194-4D1F-4047-BCA3-2365ABC5EE7F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56" name="Text Box 45">
          <a:extLst>
            <a:ext uri="{FF2B5EF4-FFF2-40B4-BE49-F238E27FC236}">
              <a16:creationId xmlns:a16="http://schemas.microsoft.com/office/drawing/2014/main" id="{DF08E490-C38A-4479-90FF-6DB3455EA354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14840251-609F-4EAB-A7DA-841C00E96D19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8" name="Text Box 45">
          <a:extLst>
            <a:ext uri="{FF2B5EF4-FFF2-40B4-BE49-F238E27FC236}">
              <a16:creationId xmlns:a16="http://schemas.microsoft.com/office/drawing/2014/main" id="{D2A203D2-6147-4501-AB14-18BD65879B0D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59" name="Text Box 45">
          <a:extLst>
            <a:ext uri="{FF2B5EF4-FFF2-40B4-BE49-F238E27FC236}">
              <a16:creationId xmlns:a16="http://schemas.microsoft.com/office/drawing/2014/main" id="{ADF8A4EA-0999-4EA9-9713-87F0A3C6E29D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A30DFBB3-17A8-454D-A81A-AEBB0FB7B0EB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1" name="Text Box 45">
          <a:extLst>
            <a:ext uri="{FF2B5EF4-FFF2-40B4-BE49-F238E27FC236}">
              <a16:creationId xmlns:a16="http://schemas.microsoft.com/office/drawing/2014/main" id="{17B3DBC3-F19F-4782-8069-C38BBBA3DAAC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62" name="Text Box 45">
          <a:extLst>
            <a:ext uri="{FF2B5EF4-FFF2-40B4-BE49-F238E27FC236}">
              <a16:creationId xmlns:a16="http://schemas.microsoft.com/office/drawing/2014/main" id="{FE3DB08B-A93E-46FC-9C10-EC7434465B3C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41919FE4-FB4E-47D6-BA13-3B14A39DE1AF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4" name="Text Box 45">
          <a:extLst>
            <a:ext uri="{FF2B5EF4-FFF2-40B4-BE49-F238E27FC236}">
              <a16:creationId xmlns:a16="http://schemas.microsoft.com/office/drawing/2014/main" id="{888E3893-E4B6-491E-A38D-EA9FFE7CE8F0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65" name="Text Box 45">
          <a:extLst>
            <a:ext uri="{FF2B5EF4-FFF2-40B4-BE49-F238E27FC236}">
              <a16:creationId xmlns:a16="http://schemas.microsoft.com/office/drawing/2014/main" id="{6E8DE879-992F-4C67-ABB1-EE4C4BCA55DE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76F646A0-621A-4E8E-9B7F-ED9E1641BE36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7" name="Text Box 45">
          <a:extLst>
            <a:ext uri="{FF2B5EF4-FFF2-40B4-BE49-F238E27FC236}">
              <a16:creationId xmlns:a16="http://schemas.microsoft.com/office/drawing/2014/main" id="{AB5EB3D0-8720-4D9E-A5C1-07322CA1422B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68" name="Text Box 45">
          <a:extLst>
            <a:ext uri="{FF2B5EF4-FFF2-40B4-BE49-F238E27FC236}">
              <a16:creationId xmlns:a16="http://schemas.microsoft.com/office/drawing/2014/main" id="{5CD7F964-8F08-425C-87D9-3B96C138FC79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1C7DACF2-95AD-4BD1-8589-B22E849B3E4A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0" name="Text Box 45">
          <a:extLst>
            <a:ext uri="{FF2B5EF4-FFF2-40B4-BE49-F238E27FC236}">
              <a16:creationId xmlns:a16="http://schemas.microsoft.com/office/drawing/2014/main" id="{B544889D-5E58-4EFF-8FC9-8E0E45FDA04B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504825</xdr:colOff>
      <xdr:row>7</xdr:row>
      <xdr:rowOff>104775</xdr:rowOff>
    </xdr:to>
    <xdr:sp macro="" textlink="">
      <xdr:nvSpPr>
        <xdr:cNvPr id="171" name="Text Box 45">
          <a:extLst>
            <a:ext uri="{FF2B5EF4-FFF2-40B4-BE49-F238E27FC236}">
              <a16:creationId xmlns:a16="http://schemas.microsoft.com/office/drawing/2014/main" id="{B7F5C66A-1E99-4DB3-AD9C-17F0F2A6EF6F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ED768C53-6C2E-421F-BE71-F5AC4F86691B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D83516E2-6152-4399-BD5C-4A5D2A2556F5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4" name="Text Box 45">
          <a:extLst>
            <a:ext uri="{FF2B5EF4-FFF2-40B4-BE49-F238E27FC236}">
              <a16:creationId xmlns:a16="http://schemas.microsoft.com/office/drawing/2014/main" id="{4172311C-67BA-4069-88B5-B1F0B99AD393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96E5098B-15EE-4A1C-B7F1-CC063DBB6956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FD003F61-2070-44E0-AD44-E9463B32DBC3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7" name="Text Box 45">
          <a:extLst>
            <a:ext uri="{FF2B5EF4-FFF2-40B4-BE49-F238E27FC236}">
              <a16:creationId xmlns:a16="http://schemas.microsoft.com/office/drawing/2014/main" id="{D8D1B38F-4D55-4DE4-B423-736DF5F0F444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DAD5A221-BEDB-4909-877A-3BA3FC2BA2DF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79" name="Text Box 45">
          <a:extLst>
            <a:ext uri="{FF2B5EF4-FFF2-40B4-BE49-F238E27FC236}">
              <a16:creationId xmlns:a16="http://schemas.microsoft.com/office/drawing/2014/main" id="{A31EDF62-CF49-4AD9-9BA7-AD37B339FD60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0" name="Text Box 45">
          <a:extLst>
            <a:ext uri="{FF2B5EF4-FFF2-40B4-BE49-F238E27FC236}">
              <a16:creationId xmlns:a16="http://schemas.microsoft.com/office/drawing/2014/main" id="{9F602EA9-D322-4D61-B4CC-1613C42F8BA7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7EF74E1B-A341-43C9-8A0C-1BD267A3C663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82" name="Text Box 45">
          <a:extLst>
            <a:ext uri="{FF2B5EF4-FFF2-40B4-BE49-F238E27FC236}">
              <a16:creationId xmlns:a16="http://schemas.microsoft.com/office/drawing/2014/main" id="{70EEE346-D603-41AB-8689-3D72E68C51E2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3" name="Text Box 45">
          <a:extLst>
            <a:ext uri="{FF2B5EF4-FFF2-40B4-BE49-F238E27FC236}">
              <a16:creationId xmlns:a16="http://schemas.microsoft.com/office/drawing/2014/main" id="{E3FDD515-6638-4434-964E-AA90DBC2B5B6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3BD52406-D371-4A27-AE54-6D7A8A453369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85" name="Text Box 45">
          <a:extLst>
            <a:ext uri="{FF2B5EF4-FFF2-40B4-BE49-F238E27FC236}">
              <a16:creationId xmlns:a16="http://schemas.microsoft.com/office/drawing/2014/main" id="{D6623534-61A1-47AA-B375-FE9E7FDB3B5D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6" name="Text Box 45">
          <a:extLst>
            <a:ext uri="{FF2B5EF4-FFF2-40B4-BE49-F238E27FC236}">
              <a16:creationId xmlns:a16="http://schemas.microsoft.com/office/drawing/2014/main" id="{FF28B795-FD99-4880-8986-18C7B0005E81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A4F9DBCE-29BB-4B5B-AF1D-F74203E6E485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88" name="Text Box 45">
          <a:extLst>
            <a:ext uri="{FF2B5EF4-FFF2-40B4-BE49-F238E27FC236}">
              <a16:creationId xmlns:a16="http://schemas.microsoft.com/office/drawing/2014/main" id="{D50458D1-37B3-451C-97B8-00D3BA8EF597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89" name="Text Box 45">
          <a:extLst>
            <a:ext uri="{FF2B5EF4-FFF2-40B4-BE49-F238E27FC236}">
              <a16:creationId xmlns:a16="http://schemas.microsoft.com/office/drawing/2014/main" id="{0A63C934-87EB-471F-AE2B-2E816EA7F512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DBADD717-E372-4F44-A2F7-66CAE50A6C6C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91" name="Text Box 45">
          <a:extLst>
            <a:ext uri="{FF2B5EF4-FFF2-40B4-BE49-F238E27FC236}">
              <a16:creationId xmlns:a16="http://schemas.microsoft.com/office/drawing/2014/main" id="{28003375-E9EA-4072-BBAC-4D68C5F7476D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92" name="Text Box 45">
          <a:extLst>
            <a:ext uri="{FF2B5EF4-FFF2-40B4-BE49-F238E27FC236}">
              <a16:creationId xmlns:a16="http://schemas.microsoft.com/office/drawing/2014/main" id="{B7106B49-F759-433C-9393-208D37B03755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26CF205-6027-4067-98C7-0284F1827921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8</xdr:row>
      <xdr:rowOff>104775</xdr:rowOff>
    </xdr:from>
    <xdr:to>
      <xdr:col>3</xdr:col>
      <xdr:colOff>485775</xdr:colOff>
      <xdr:row>9</xdr:row>
      <xdr:rowOff>85725</xdr:rowOff>
    </xdr:to>
    <xdr:sp macro="" textlink="">
      <xdr:nvSpPr>
        <xdr:cNvPr id="194" name="Text Box 45">
          <a:extLst>
            <a:ext uri="{FF2B5EF4-FFF2-40B4-BE49-F238E27FC236}">
              <a16:creationId xmlns:a16="http://schemas.microsoft.com/office/drawing/2014/main" id="{7B18D3AE-E4BB-448C-97DB-B9C6D1725D23}"/>
            </a:ext>
          </a:extLst>
        </xdr:cNvPr>
        <xdr:cNvSpPr txBox="1">
          <a:spLocks noChangeArrowheads="1"/>
        </xdr:cNvSpPr>
      </xdr:nvSpPr>
      <xdr:spPr bwMode="auto">
        <a:xfrm>
          <a:off x="3286125" y="1562100"/>
          <a:ext cx="4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104775</xdr:rowOff>
    </xdr:from>
    <xdr:to>
      <xdr:col>3</xdr:col>
      <xdr:colOff>485775</xdr:colOff>
      <xdr:row>7</xdr:row>
      <xdr:rowOff>104775</xdr:rowOff>
    </xdr:to>
    <xdr:sp macro="" textlink="">
      <xdr:nvSpPr>
        <xdr:cNvPr id="195" name="Text Box 45">
          <a:extLst>
            <a:ext uri="{FF2B5EF4-FFF2-40B4-BE49-F238E27FC236}">
              <a16:creationId xmlns:a16="http://schemas.microsoft.com/office/drawing/2014/main" id="{F39CD93E-AB43-4F6E-AA92-1705805D45F1}"/>
            </a:ext>
          </a:extLst>
        </xdr:cNvPr>
        <xdr:cNvSpPr txBox="1">
          <a:spLocks noChangeArrowheads="1"/>
        </xdr:cNvSpPr>
      </xdr:nvSpPr>
      <xdr:spPr bwMode="auto">
        <a:xfrm>
          <a:off x="3286125" y="123825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82</xdr:row>
      <xdr:rowOff>0</xdr:rowOff>
    </xdr:from>
    <xdr:to>
      <xdr:col>6</xdr:col>
      <xdr:colOff>409575</xdr:colOff>
      <xdr:row>82</xdr:row>
      <xdr:rowOff>188912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32CAA4AA-CF31-4558-889E-8D7412C7368F}"/>
            </a:ext>
          </a:extLst>
        </xdr:cNvPr>
        <xdr:cNvSpPr txBox="1">
          <a:spLocks noChangeArrowheads="1"/>
        </xdr:cNvSpPr>
      </xdr:nvSpPr>
      <xdr:spPr bwMode="auto">
        <a:xfrm>
          <a:off x="5105400" y="1440180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172794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3A985E19-1532-4778-905E-3CCDCDAB98EE}"/>
            </a:ext>
          </a:extLst>
        </xdr:cNvPr>
        <xdr:cNvSpPr txBox="1">
          <a:spLocks noChangeArrowheads="1"/>
        </xdr:cNvSpPr>
      </xdr:nvSpPr>
      <xdr:spPr bwMode="auto">
        <a:xfrm>
          <a:off x="447675" y="1440180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12700</xdr:rowOff>
    </xdr:to>
    <xdr:sp macro="" textlink="">
      <xdr:nvSpPr>
        <xdr:cNvPr id="198" name="Text Box 3147">
          <a:extLst>
            <a:ext uri="{FF2B5EF4-FFF2-40B4-BE49-F238E27FC236}">
              <a16:creationId xmlns:a16="http://schemas.microsoft.com/office/drawing/2014/main" id="{3D0C06E3-3E0E-4522-9442-E257C95DD9E0}"/>
            </a:ext>
          </a:extLst>
        </xdr:cNvPr>
        <xdr:cNvSpPr txBox="1">
          <a:spLocks noChangeArrowheads="1"/>
        </xdr:cNvSpPr>
      </xdr:nvSpPr>
      <xdr:spPr bwMode="auto">
        <a:xfrm>
          <a:off x="438150" y="14401800"/>
          <a:ext cx="66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504825</xdr:colOff>
      <xdr:row>83</xdr:row>
      <xdr:rowOff>12700</xdr:rowOff>
    </xdr:to>
    <xdr:sp macro="" textlink="">
      <xdr:nvSpPr>
        <xdr:cNvPr id="199" name="Text Box 3147">
          <a:extLst>
            <a:ext uri="{FF2B5EF4-FFF2-40B4-BE49-F238E27FC236}">
              <a16:creationId xmlns:a16="http://schemas.microsoft.com/office/drawing/2014/main" id="{22068278-361E-4FEE-AB29-B5D184D918DC}"/>
            </a:ext>
          </a:extLst>
        </xdr:cNvPr>
        <xdr:cNvSpPr txBox="1">
          <a:spLocks noChangeArrowheads="1"/>
        </xdr:cNvSpPr>
      </xdr:nvSpPr>
      <xdr:spPr bwMode="auto">
        <a:xfrm>
          <a:off x="438150" y="14401800"/>
          <a:ext cx="66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82</xdr:row>
      <xdr:rowOff>182789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F2343DC0-1AF1-4E31-BB79-CF027806BBDE}"/>
            </a:ext>
          </a:extLst>
        </xdr:cNvPr>
        <xdr:cNvSpPr txBox="1">
          <a:spLocks noChangeArrowheads="1"/>
        </xdr:cNvSpPr>
      </xdr:nvSpPr>
      <xdr:spPr bwMode="auto">
        <a:xfrm>
          <a:off x="447675" y="14401800"/>
          <a:ext cx="66675" cy="18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504825</xdr:colOff>
      <xdr:row>82</xdr:row>
      <xdr:rowOff>177801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DDC48D33-FE92-4A85-977F-28552AB56627}"/>
            </a:ext>
          </a:extLst>
        </xdr:cNvPr>
        <xdr:cNvSpPr txBox="1">
          <a:spLocks noChangeArrowheads="1"/>
        </xdr:cNvSpPr>
      </xdr:nvSpPr>
      <xdr:spPr bwMode="auto">
        <a:xfrm>
          <a:off x="447675" y="14401800"/>
          <a:ext cx="5715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66675</xdr:colOff>
      <xdr:row>82</xdr:row>
      <xdr:rowOff>152400</xdr:rowOff>
    </xdr:to>
    <xdr:sp macro="" textlink="">
      <xdr:nvSpPr>
        <xdr:cNvPr id="202" name="Text Box 42">
          <a:extLst>
            <a:ext uri="{FF2B5EF4-FFF2-40B4-BE49-F238E27FC236}">
              <a16:creationId xmlns:a16="http://schemas.microsoft.com/office/drawing/2014/main" id="{1A84EFC2-53E7-4447-B879-36B4E5002973}"/>
            </a:ext>
          </a:extLst>
        </xdr:cNvPr>
        <xdr:cNvSpPr txBox="1">
          <a:spLocks noChangeArrowheads="1"/>
        </xdr:cNvSpPr>
      </xdr:nvSpPr>
      <xdr:spPr bwMode="auto">
        <a:xfrm>
          <a:off x="3486150" y="14401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66675</xdr:colOff>
      <xdr:row>82</xdr:row>
      <xdr:rowOff>152400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B5297D95-E883-4425-9B93-CAF570FF558C}"/>
            </a:ext>
          </a:extLst>
        </xdr:cNvPr>
        <xdr:cNvSpPr txBox="1">
          <a:spLocks noChangeArrowheads="1"/>
        </xdr:cNvSpPr>
      </xdr:nvSpPr>
      <xdr:spPr bwMode="auto">
        <a:xfrm>
          <a:off x="3486150" y="14401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581025</xdr:colOff>
      <xdr:row>90</xdr:row>
      <xdr:rowOff>31751</xdr:rowOff>
    </xdr:from>
    <xdr:to>
      <xdr:col>6</xdr:col>
      <xdr:colOff>650875</xdr:colOff>
      <xdr:row>91</xdr:row>
      <xdr:rowOff>31750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6865D7CC-1201-4C6E-8236-111ED83CABB9}"/>
            </a:ext>
          </a:extLst>
        </xdr:cNvPr>
        <xdr:cNvSpPr txBox="1">
          <a:spLocks noChangeArrowheads="1"/>
        </xdr:cNvSpPr>
      </xdr:nvSpPr>
      <xdr:spPr bwMode="auto">
        <a:xfrm>
          <a:off x="5343525" y="15776576"/>
          <a:ext cx="698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172794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2E4FF764-0329-4F97-9375-891CE46539EB}"/>
            </a:ext>
          </a:extLst>
        </xdr:cNvPr>
        <xdr:cNvSpPr txBox="1">
          <a:spLocks noChangeArrowheads="1"/>
        </xdr:cNvSpPr>
      </xdr:nvSpPr>
      <xdr:spPr bwMode="auto">
        <a:xfrm>
          <a:off x="447675" y="1461135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504825</xdr:colOff>
      <xdr:row>84</xdr:row>
      <xdr:rowOff>12701</xdr:rowOff>
    </xdr:to>
    <xdr:sp macro="" textlink="">
      <xdr:nvSpPr>
        <xdr:cNvPr id="206" name="Text Box 3147">
          <a:extLst>
            <a:ext uri="{FF2B5EF4-FFF2-40B4-BE49-F238E27FC236}">
              <a16:creationId xmlns:a16="http://schemas.microsoft.com/office/drawing/2014/main" id="{FA20A1E1-A15E-4354-B26A-28018B7863CF}"/>
            </a:ext>
          </a:extLst>
        </xdr:cNvPr>
        <xdr:cNvSpPr txBox="1">
          <a:spLocks noChangeArrowheads="1"/>
        </xdr:cNvSpPr>
      </xdr:nvSpPr>
      <xdr:spPr bwMode="auto">
        <a:xfrm>
          <a:off x="438150" y="1461135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504825</xdr:colOff>
      <xdr:row>84</xdr:row>
      <xdr:rowOff>12701</xdr:rowOff>
    </xdr:to>
    <xdr:sp macro="" textlink="">
      <xdr:nvSpPr>
        <xdr:cNvPr id="207" name="Text Box 3147">
          <a:extLst>
            <a:ext uri="{FF2B5EF4-FFF2-40B4-BE49-F238E27FC236}">
              <a16:creationId xmlns:a16="http://schemas.microsoft.com/office/drawing/2014/main" id="{F2ABC747-492B-4F0F-8FA4-7EB42E823022}"/>
            </a:ext>
          </a:extLst>
        </xdr:cNvPr>
        <xdr:cNvSpPr txBox="1">
          <a:spLocks noChangeArrowheads="1"/>
        </xdr:cNvSpPr>
      </xdr:nvSpPr>
      <xdr:spPr bwMode="auto">
        <a:xfrm>
          <a:off x="438150" y="14611350"/>
          <a:ext cx="66675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83</xdr:row>
      <xdr:rowOff>182790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A6536D37-82D4-4F6E-A33C-C4572E43E740}"/>
            </a:ext>
          </a:extLst>
        </xdr:cNvPr>
        <xdr:cNvSpPr txBox="1">
          <a:spLocks noChangeArrowheads="1"/>
        </xdr:cNvSpPr>
      </xdr:nvSpPr>
      <xdr:spPr bwMode="auto">
        <a:xfrm>
          <a:off x="447675" y="14611350"/>
          <a:ext cx="66675" cy="18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504825</xdr:colOff>
      <xdr:row>83</xdr:row>
      <xdr:rowOff>177802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F22B00AC-8E67-410B-843D-8AA92C7B9408}"/>
            </a:ext>
          </a:extLst>
        </xdr:cNvPr>
        <xdr:cNvSpPr txBox="1">
          <a:spLocks noChangeArrowheads="1"/>
        </xdr:cNvSpPr>
      </xdr:nvSpPr>
      <xdr:spPr bwMode="auto">
        <a:xfrm>
          <a:off x="447675" y="14611350"/>
          <a:ext cx="57150" cy="17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66675</xdr:colOff>
      <xdr:row>83</xdr:row>
      <xdr:rowOff>152401</xdr:rowOff>
    </xdr:to>
    <xdr:sp macro="" textlink="">
      <xdr:nvSpPr>
        <xdr:cNvPr id="210" name="Text Box 42">
          <a:extLst>
            <a:ext uri="{FF2B5EF4-FFF2-40B4-BE49-F238E27FC236}">
              <a16:creationId xmlns:a16="http://schemas.microsoft.com/office/drawing/2014/main" id="{E3122C00-1AC6-4CB2-89CD-E8E6E41BB0AC}"/>
            </a:ext>
          </a:extLst>
        </xdr:cNvPr>
        <xdr:cNvSpPr txBox="1">
          <a:spLocks noChangeArrowheads="1"/>
        </xdr:cNvSpPr>
      </xdr:nvSpPr>
      <xdr:spPr bwMode="auto">
        <a:xfrm>
          <a:off x="3486150" y="14611350"/>
          <a:ext cx="6667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242</xdr:row>
      <xdr:rowOff>0</xdr:rowOff>
    </xdr:from>
    <xdr:to>
      <xdr:col>1</xdr:col>
      <xdr:colOff>523875</xdr:colOff>
      <xdr:row>243</xdr:row>
      <xdr:rowOff>11723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9B170E5D-5D43-496C-A585-C466DC05735C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514350</xdr:colOff>
      <xdr:row>243</xdr:row>
      <xdr:rowOff>5131</xdr:rowOff>
    </xdr:to>
    <xdr:sp macro="" textlink="">
      <xdr:nvSpPr>
        <xdr:cNvPr id="212" name="Text Box 3147">
          <a:extLst>
            <a:ext uri="{FF2B5EF4-FFF2-40B4-BE49-F238E27FC236}">
              <a16:creationId xmlns:a16="http://schemas.microsoft.com/office/drawing/2014/main" id="{5D813D20-00D6-4DE7-9B97-FBD5D3E5219D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514350</xdr:colOff>
      <xdr:row>243</xdr:row>
      <xdr:rowOff>5131</xdr:rowOff>
    </xdr:to>
    <xdr:sp macro="" textlink="">
      <xdr:nvSpPr>
        <xdr:cNvPr id="213" name="Text Box 3147">
          <a:extLst>
            <a:ext uri="{FF2B5EF4-FFF2-40B4-BE49-F238E27FC236}">
              <a16:creationId xmlns:a16="http://schemas.microsoft.com/office/drawing/2014/main" id="{17C3407A-B535-4D1C-9645-031B05B7F44C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242</xdr:row>
      <xdr:rowOff>0</xdr:rowOff>
    </xdr:from>
    <xdr:to>
      <xdr:col>1</xdr:col>
      <xdr:colOff>523875</xdr:colOff>
      <xdr:row>243</xdr:row>
      <xdr:rowOff>11723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8254AF79-3D90-41C3-A2D4-4BD6DD8ABA48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514350</xdr:colOff>
      <xdr:row>242</xdr:row>
      <xdr:rowOff>188302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F477D671-1127-4F16-AB85-FD65C73FC3CA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514350</xdr:colOff>
      <xdr:row>242</xdr:row>
      <xdr:rowOff>188302</xdr:rowOff>
    </xdr:to>
    <xdr:sp macro="" textlink="">
      <xdr:nvSpPr>
        <xdr:cNvPr id="216" name="Text Box 3">
          <a:extLst>
            <a:ext uri="{FF2B5EF4-FFF2-40B4-BE49-F238E27FC236}">
              <a16:creationId xmlns:a16="http://schemas.microsoft.com/office/drawing/2014/main" id="{7448AFFE-B6C3-4AD1-A376-C42E2F9B94A9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438150</xdr:colOff>
      <xdr:row>242</xdr:row>
      <xdr:rowOff>188303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34440227-3246-4235-8A44-F0C63E524CFC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438150</xdr:colOff>
      <xdr:row>242</xdr:row>
      <xdr:rowOff>188303</xdr:rowOff>
    </xdr:to>
    <xdr:sp macro="" textlink="">
      <xdr:nvSpPr>
        <xdr:cNvPr id="218" name="Text Box 13">
          <a:extLst>
            <a:ext uri="{FF2B5EF4-FFF2-40B4-BE49-F238E27FC236}">
              <a16:creationId xmlns:a16="http://schemas.microsoft.com/office/drawing/2014/main" id="{70397A3A-CC84-490E-9251-88394213C4A7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85725</xdr:colOff>
      <xdr:row>242</xdr:row>
      <xdr:rowOff>188303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E4C6D448-82B8-4B36-8398-02FAC79869EF}"/>
            </a:ext>
          </a:extLst>
        </xdr:cNvPr>
        <xdr:cNvSpPr txBox="1">
          <a:spLocks noChangeArrowheads="1"/>
        </xdr:cNvSpPr>
      </xdr:nvSpPr>
      <xdr:spPr bwMode="auto">
        <a:xfrm>
          <a:off x="2209800" y="2438400"/>
          <a:ext cx="85725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242</xdr:row>
      <xdr:rowOff>0</xdr:rowOff>
    </xdr:from>
    <xdr:to>
      <xdr:col>1</xdr:col>
      <xdr:colOff>447675</xdr:colOff>
      <xdr:row>243</xdr:row>
      <xdr:rowOff>7328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80EFC2DB-9C06-4DF3-A661-0C37A4BD3CA6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438150</xdr:colOff>
      <xdr:row>242</xdr:row>
      <xdr:rowOff>188303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2312300A-94DA-499B-8758-D674C269171B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438150</xdr:colOff>
      <xdr:row>242</xdr:row>
      <xdr:rowOff>188303</xdr:rowOff>
    </xdr:to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DDD398F4-4816-4829-98AE-AB72DA519691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242</xdr:row>
      <xdr:rowOff>0</xdr:rowOff>
    </xdr:from>
    <xdr:to>
      <xdr:col>1</xdr:col>
      <xdr:colOff>438150</xdr:colOff>
      <xdr:row>242</xdr:row>
      <xdr:rowOff>188303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16C01C7A-6AEE-4CBC-9604-7E163139F4A2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242</xdr:row>
      <xdr:rowOff>0</xdr:rowOff>
    </xdr:from>
    <xdr:ext cx="0" cy="1936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B5D2230C-14E9-41EC-AFC3-59B2631BE4A3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242</xdr:row>
      <xdr:rowOff>0</xdr:rowOff>
    </xdr:from>
    <xdr:ext cx="0" cy="193675"/>
    <xdr:sp macro="" textlink="">
      <xdr:nvSpPr>
        <xdr:cNvPr id="225" name="Text Box 13">
          <a:extLst>
            <a:ext uri="{FF2B5EF4-FFF2-40B4-BE49-F238E27FC236}">
              <a16:creationId xmlns:a16="http://schemas.microsoft.com/office/drawing/2014/main" id="{DFF72C2B-D269-4ADE-9F72-A8940A0B078C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242</xdr:row>
      <xdr:rowOff>0</xdr:rowOff>
    </xdr:from>
    <xdr:ext cx="85725" cy="1936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5AA1F61C-265A-4384-8E48-9EA2CFAACFBA}"/>
            </a:ext>
          </a:extLst>
        </xdr:cNvPr>
        <xdr:cNvSpPr txBox="1">
          <a:spLocks noChangeArrowheads="1"/>
        </xdr:cNvSpPr>
      </xdr:nvSpPr>
      <xdr:spPr bwMode="auto">
        <a:xfrm>
          <a:off x="2209800" y="24384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242</xdr:row>
      <xdr:rowOff>0</xdr:rowOff>
    </xdr:from>
    <xdr:ext cx="0" cy="203200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66D5B73B-AE56-4786-AFC4-6291DCE5EBC5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242</xdr:row>
      <xdr:rowOff>0</xdr:rowOff>
    </xdr:from>
    <xdr:ext cx="0" cy="1936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CEB7328-4306-4103-907F-00668123EA02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242</xdr:row>
      <xdr:rowOff>0</xdr:rowOff>
    </xdr:from>
    <xdr:ext cx="0" cy="193675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4D0E160C-2435-4B26-922F-3ADA0B173742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242</xdr:row>
      <xdr:rowOff>0</xdr:rowOff>
    </xdr:from>
    <xdr:ext cx="0" cy="193675"/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C7367300-8AC7-4600-B575-25753E8E9D74}"/>
            </a:ext>
          </a:extLst>
        </xdr:cNvPr>
        <xdr:cNvSpPr txBox="1">
          <a:spLocks noChangeArrowheads="1"/>
        </xdr:cNvSpPr>
      </xdr:nvSpPr>
      <xdr:spPr bwMode="auto">
        <a:xfrm>
          <a:off x="438150" y="24384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242</xdr:row>
      <xdr:rowOff>0</xdr:rowOff>
    </xdr:from>
    <xdr:to>
      <xdr:col>1</xdr:col>
      <xdr:colOff>447675</xdr:colOff>
      <xdr:row>242</xdr:row>
      <xdr:rowOff>188303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42B6DC9C-676E-4C2D-9CAB-01D613345275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242</xdr:row>
      <xdr:rowOff>0</xdr:rowOff>
    </xdr:from>
    <xdr:to>
      <xdr:col>1</xdr:col>
      <xdr:colOff>447675</xdr:colOff>
      <xdr:row>242</xdr:row>
      <xdr:rowOff>188303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2E9162FF-E80F-4267-AE6E-39B6C260AA1F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6A74BA97-F8EE-4C42-9A9B-A055B933DD70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C86D7202-13C1-44F7-993D-7EAB487573C5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50640E6E-F990-46FA-8916-FD030130300D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221FF7D8-CA37-414C-8CF6-B719FCC2F312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BAB8EF13-3499-46A4-9015-4BF5EE2B5B15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6037621C-9BD2-46D0-8504-92987D5732B1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242</xdr:row>
      <xdr:rowOff>0</xdr:rowOff>
    </xdr:from>
    <xdr:to>
      <xdr:col>3</xdr:col>
      <xdr:colOff>400050</xdr:colOff>
      <xdr:row>243</xdr:row>
      <xdr:rowOff>106242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594B4A35-AB7D-4BB5-9ABD-7112F9B77A69}"/>
            </a:ext>
          </a:extLst>
        </xdr:cNvPr>
        <xdr:cNvSpPr txBox="1">
          <a:spLocks noChangeArrowheads="1"/>
        </xdr:cNvSpPr>
      </xdr:nvSpPr>
      <xdr:spPr bwMode="auto">
        <a:xfrm>
          <a:off x="3162300" y="2438400"/>
          <a:ext cx="85725" cy="296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DC401B6C-F773-4A9A-B4E8-5880023677B7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242</xdr:row>
      <xdr:rowOff>0</xdr:rowOff>
    </xdr:from>
    <xdr:ext cx="0" cy="190500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7B91893E-E79E-4B63-91EB-35EB89307E76}"/>
            </a:ext>
          </a:extLst>
        </xdr:cNvPr>
        <xdr:cNvSpPr txBox="1">
          <a:spLocks noChangeArrowheads="1"/>
        </xdr:cNvSpPr>
      </xdr:nvSpPr>
      <xdr:spPr bwMode="auto">
        <a:xfrm>
          <a:off x="447675" y="24384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F08EB233-84C7-488D-A347-253DAD7DB474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C727BB60-FEF4-462F-A9BA-5FF2017D38FD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3504D98D-6323-48B6-BD51-BED1703E9E77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D9E75F8A-23D4-4E1D-91A7-FFA2DD9EA7D8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051E637C-2085-48CC-9576-5D1D40B9E706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DC6F56F9-728D-4FAB-BFCE-8FEFBDE74972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C046E28F-FC0B-47C2-886D-2AE80B38071E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754BD922-9850-4266-B939-CB762CBAD9CF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242</xdr:row>
      <xdr:rowOff>47625</xdr:rowOff>
    </xdr:from>
    <xdr:to>
      <xdr:col>1</xdr:col>
      <xdr:colOff>1019175</xdr:colOff>
      <xdr:row>243</xdr:row>
      <xdr:rowOff>46159</xdr:rowOff>
    </xdr:to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0F5253D1-3314-4FC2-9967-65B860E51D9D}"/>
            </a:ext>
          </a:extLst>
        </xdr:cNvPr>
        <xdr:cNvSpPr txBox="1">
          <a:spLocks noChangeArrowheads="1"/>
        </xdr:cNvSpPr>
      </xdr:nvSpPr>
      <xdr:spPr bwMode="auto">
        <a:xfrm>
          <a:off x="942975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DDFB3C20-7137-4DCA-9A32-5EC4EB477CE5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AD650F2-D1F2-4783-9C4C-47F1983B0F18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43DAAB7E-3C5A-46BB-858B-41A756A0D8E9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46D252A0-DFD9-4989-9780-45C1A50DBEEB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242</xdr:row>
      <xdr:rowOff>47625</xdr:rowOff>
    </xdr:from>
    <xdr:to>
      <xdr:col>1</xdr:col>
      <xdr:colOff>1019175</xdr:colOff>
      <xdr:row>243</xdr:row>
      <xdr:rowOff>65209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5E735AB6-589F-41FA-98C8-8C8F0EE03527}"/>
            </a:ext>
          </a:extLst>
        </xdr:cNvPr>
        <xdr:cNvSpPr txBox="1">
          <a:spLocks noChangeArrowheads="1"/>
        </xdr:cNvSpPr>
      </xdr:nvSpPr>
      <xdr:spPr bwMode="auto">
        <a:xfrm>
          <a:off x="942975" y="2486025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661B17EC-8514-4AF4-8188-99A14AC19511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C32AC133-DC8A-4225-82C0-E835DE3978A0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65FE6EDB-C5D9-4907-B3E4-A94692F6D546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97E30179-FAAE-419B-B39B-2E05D21A2969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242</xdr:row>
      <xdr:rowOff>47625</xdr:rowOff>
    </xdr:from>
    <xdr:to>
      <xdr:col>1</xdr:col>
      <xdr:colOff>1019175</xdr:colOff>
      <xdr:row>243</xdr:row>
      <xdr:rowOff>55684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id="{C8FAD543-3C15-4EDD-9733-8E11806B6931}"/>
            </a:ext>
          </a:extLst>
        </xdr:cNvPr>
        <xdr:cNvSpPr txBox="1">
          <a:spLocks noChangeArrowheads="1"/>
        </xdr:cNvSpPr>
      </xdr:nvSpPr>
      <xdr:spPr bwMode="auto">
        <a:xfrm>
          <a:off x="942975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8135EA78-5C88-4FDC-9502-8AC16858F89E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72D459C0-5E62-4994-A6B2-98C14EC502DD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46159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94C228C5-7C64-4032-90AB-91DD0105573A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852ED30E-B879-40CB-ACDA-85FF20270E79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242</xdr:row>
      <xdr:rowOff>47625</xdr:rowOff>
    </xdr:from>
    <xdr:to>
      <xdr:col>1</xdr:col>
      <xdr:colOff>1104900</xdr:colOff>
      <xdr:row>243</xdr:row>
      <xdr:rowOff>55684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6C6A5239-4940-45D3-93EB-3D5F57B05F34}"/>
            </a:ext>
          </a:extLst>
        </xdr:cNvPr>
        <xdr:cNvSpPr txBox="1">
          <a:spLocks noChangeArrowheads="1"/>
        </xdr:cNvSpPr>
      </xdr:nvSpPr>
      <xdr:spPr bwMode="auto">
        <a:xfrm>
          <a:off x="10287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BD39A57A-CAAB-4245-8FC0-7E83A29F0CCD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B4157905-2F68-4360-A4D4-A138B4150CB4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74734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F8CD5480-51F3-48C1-B7A0-02BF035DFB5A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5372702E-09FF-4504-9628-A08CFD4D3AAD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55B55A4C-6683-4A71-985E-CF280826DA4F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90B83C7F-1649-4192-800D-5FC7BC2A6A04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FE31FB43-5141-450D-9491-81A8649AE032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242</xdr:row>
      <xdr:rowOff>47625</xdr:rowOff>
    </xdr:from>
    <xdr:to>
      <xdr:col>1</xdr:col>
      <xdr:colOff>1019175</xdr:colOff>
      <xdr:row>243</xdr:row>
      <xdr:rowOff>36634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4133BB09-29ED-49AE-9DD0-D191356F726C}"/>
            </a:ext>
          </a:extLst>
        </xdr:cNvPr>
        <xdr:cNvSpPr txBox="1">
          <a:spLocks noChangeArrowheads="1"/>
        </xdr:cNvSpPr>
      </xdr:nvSpPr>
      <xdr:spPr bwMode="auto">
        <a:xfrm>
          <a:off x="942975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EDE5B3AD-BAA1-4551-B186-38C9DC14D26F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41602B75-2386-4642-9762-4C09A99EBE54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A8B0C0DD-8331-4805-A57E-671B9FDAF05C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BBC1F7BA-C774-4EAC-B9A8-B7EB19864163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242</xdr:row>
      <xdr:rowOff>47625</xdr:rowOff>
    </xdr:from>
    <xdr:to>
      <xdr:col>1</xdr:col>
      <xdr:colOff>1019175</xdr:colOff>
      <xdr:row>243</xdr:row>
      <xdr:rowOff>55684</xdr:rowOff>
    </xdr:to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C4783744-8CF6-4F56-A0FD-58C1425A3047}"/>
            </a:ext>
          </a:extLst>
        </xdr:cNvPr>
        <xdr:cNvSpPr txBox="1">
          <a:spLocks noChangeArrowheads="1"/>
        </xdr:cNvSpPr>
      </xdr:nvSpPr>
      <xdr:spPr bwMode="auto">
        <a:xfrm>
          <a:off x="942975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E8736245-4137-4CAD-AC9D-BA6AE382C25F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7E6C89F0-6D0C-4DC7-B09A-BD30222263EC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ECD67BD7-844D-4189-A0FC-A4B47CF6A09D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D65A7317-2083-4A83-942F-1FDFDEAD1510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E2547D79-C5A9-41C3-BAC7-595A4BD518C1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E2DA621A-DC43-4B59-8DBF-F18366B5F371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36634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66D0EDB-CBBA-4394-AFE2-53E7908E6DD0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DF84A43F-EED3-46C7-B7BF-701AB33C7577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B5E2F8C-45B1-4E8A-A32B-CFF24E7C15C4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FE6A9E0A-EF88-4017-B03B-8132C782030E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190500</xdr:colOff>
      <xdr:row>243</xdr:row>
      <xdr:rowOff>55684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84139C00-1288-4E5A-A7D0-0AFC0F225D75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242</xdr:row>
      <xdr:rowOff>47625</xdr:rowOff>
    </xdr:from>
    <xdr:to>
      <xdr:col>1</xdr:col>
      <xdr:colOff>523875</xdr:colOff>
      <xdr:row>243</xdr:row>
      <xdr:rowOff>55684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AEFB1B0B-970D-4472-A837-6F017A84896D}"/>
            </a:ext>
          </a:extLst>
        </xdr:cNvPr>
        <xdr:cNvSpPr txBox="1">
          <a:spLocks noChangeArrowheads="1"/>
        </xdr:cNvSpPr>
      </xdr:nvSpPr>
      <xdr:spPr bwMode="auto">
        <a:xfrm>
          <a:off x="447675" y="248602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242</xdr:row>
      <xdr:rowOff>47625</xdr:rowOff>
    </xdr:from>
    <xdr:to>
      <xdr:col>1</xdr:col>
      <xdr:colOff>619125</xdr:colOff>
      <xdr:row>243</xdr:row>
      <xdr:rowOff>54096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A93BE94E-F1DB-49DA-AA40-145F69DDDA0E}"/>
            </a:ext>
          </a:extLst>
        </xdr:cNvPr>
        <xdr:cNvSpPr txBox="1">
          <a:spLocks noChangeArrowheads="1"/>
        </xdr:cNvSpPr>
      </xdr:nvSpPr>
      <xdr:spPr bwMode="auto">
        <a:xfrm>
          <a:off x="542925" y="2486025"/>
          <a:ext cx="76200" cy="196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9F78D275-4342-4B7B-AA7F-67F7396C86BA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46159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A8B7195B-8AF6-42A2-A79B-FF234500C0F2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27109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4A0ADD8B-8287-4E82-95DC-33DABB5671F4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27109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EB892FD8-DF6F-48B0-BD17-9DFF24D72510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27109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CAB5D433-4302-4C04-A5CC-F341064331A5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242</xdr:row>
      <xdr:rowOff>47625</xdr:rowOff>
    </xdr:from>
    <xdr:to>
      <xdr:col>1</xdr:col>
      <xdr:colOff>514350</xdr:colOff>
      <xdr:row>243</xdr:row>
      <xdr:rowOff>27109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1B098238-998F-41FA-9D1A-6D1FE707666A}"/>
            </a:ext>
          </a:extLst>
        </xdr:cNvPr>
        <xdr:cNvSpPr txBox="1">
          <a:spLocks noChangeArrowheads="1"/>
        </xdr:cNvSpPr>
      </xdr:nvSpPr>
      <xdr:spPr bwMode="auto">
        <a:xfrm>
          <a:off x="438150" y="248602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200025</xdr:colOff>
      <xdr:row>243</xdr:row>
      <xdr:rowOff>46159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DCFBF01A-D6C6-4982-AF07-E2270CF49250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242</xdr:row>
      <xdr:rowOff>47625</xdr:rowOff>
    </xdr:from>
    <xdr:to>
      <xdr:col>2</xdr:col>
      <xdr:colOff>200025</xdr:colOff>
      <xdr:row>243</xdr:row>
      <xdr:rowOff>49334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E19CB51A-2034-492B-8928-92599EB65422}"/>
            </a:ext>
          </a:extLst>
        </xdr:cNvPr>
        <xdr:cNvSpPr txBox="1">
          <a:spLocks noChangeArrowheads="1"/>
        </xdr:cNvSpPr>
      </xdr:nvSpPr>
      <xdr:spPr bwMode="auto">
        <a:xfrm>
          <a:off x="2324100" y="2486025"/>
          <a:ext cx="85725" cy="19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242</xdr:row>
      <xdr:rowOff>47625</xdr:rowOff>
    </xdr:from>
    <xdr:to>
      <xdr:col>1</xdr:col>
      <xdr:colOff>523875</xdr:colOff>
      <xdr:row>244</xdr:row>
      <xdr:rowOff>24667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FB42D9FA-844B-40FC-BD0E-300FF1083F5E}"/>
            </a:ext>
          </a:extLst>
        </xdr:cNvPr>
        <xdr:cNvSpPr txBox="1">
          <a:spLocks noChangeArrowheads="1"/>
        </xdr:cNvSpPr>
      </xdr:nvSpPr>
      <xdr:spPr bwMode="auto">
        <a:xfrm>
          <a:off x="447675" y="2486025"/>
          <a:ext cx="76200" cy="35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428625</xdr:colOff>
      <xdr:row>242</xdr:row>
      <xdr:rowOff>47625</xdr:rowOff>
    </xdr:from>
    <xdr:to>
      <xdr:col>3</xdr:col>
      <xdr:colOff>514350</xdr:colOff>
      <xdr:row>243</xdr:row>
      <xdr:rowOff>161193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B447185E-FC06-46D7-BF9B-88F0467D8A03}"/>
            </a:ext>
          </a:extLst>
        </xdr:cNvPr>
        <xdr:cNvSpPr txBox="1">
          <a:spLocks noChangeArrowheads="1"/>
        </xdr:cNvSpPr>
      </xdr:nvSpPr>
      <xdr:spPr bwMode="auto">
        <a:xfrm>
          <a:off x="3276600" y="2486025"/>
          <a:ext cx="85725" cy="304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186106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10023E5C-0829-4D78-9574-A8618884F70B}"/>
            </a:ext>
          </a:extLst>
        </xdr:cNvPr>
        <xdr:cNvSpPr txBox="1">
          <a:spLocks noChangeArrowheads="1"/>
        </xdr:cNvSpPr>
      </xdr:nvSpPr>
      <xdr:spPr bwMode="auto">
        <a:xfrm>
          <a:off x="447675" y="40890825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229</xdr:row>
      <xdr:rowOff>0</xdr:rowOff>
    </xdr:from>
    <xdr:to>
      <xdr:col>1</xdr:col>
      <xdr:colOff>504825</xdr:colOff>
      <xdr:row>229</xdr:row>
      <xdr:rowOff>180977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B74D3950-5C6D-4AFC-9F58-35AD16C19C5F}"/>
            </a:ext>
          </a:extLst>
        </xdr:cNvPr>
        <xdr:cNvSpPr txBox="1">
          <a:spLocks noChangeArrowheads="1"/>
        </xdr:cNvSpPr>
      </xdr:nvSpPr>
      <xdr:spPr bwMode="auto">
        <a:xfrm>
          <a:off x="447675" y="42995850"/>
          <a:ext cx="571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05"/>
  <sheetViews>
    <sheetView showGridLines="0" tabSelected="1" zoomScaleNormal="100" zoomScaleSheetLayoutView="100" workbookViewId="0">
      <selection activeCell="O26" sqref="O26"/>
    </sheetView>
  </sheetViews>
  <sheetFormatPr defaultRowHeight="15" x14ac:dyDescent="0.25"/>
  <cols>
    <col min="1" max="1" width="9.140625" style="1"/>
    <col min="2" max="2" width="45.7109375" style="1" customWidth="1"/>
    <col min="3" max="4" width="11" style="1" customWidth="1"/>
    <col min="5" max="5" width="11.28515625" style="1" customWidth="1"/>
    <col min="6" max="6" width="11" style="1" bestFit="1" customWidth="1"/>
    <col min="7" max="7" width="10.5703125" style="1" customWidth="1"/>
    <col min="8" max="8" width="11" style="1" bestFit="1" customWidth="1"/>
    <col min="9" max="9" width="6" style="1" customWidth="1"/>
    <col min="10" max="10" width="26.85546875" style="1" bestFit="1" customWidth="1"/>
    <col min="11" max="11" width="9.140625" style="1" customWidth="1"/>
    <col min="12" max="16384" width="9.140625" style="1"/>
  </cols>
  <sheetData>
    <row r="2" spans="2:14" ht="14.25" customHeight="1" x14ac:dyDescent="0.25"/>
    <row r="5" spans="2:14" ht="19.5" customHeight="1" x14ac:dyDescent="0.25"/>
    <row r="6" spans="2:14" ht="19.5" customHeight="1" x14ac:dyDescent="0.25">
      <c r="D6" s="2" t="s">
        <v>27</v>
      </c>
      <c r="E6" s="3"/>
      <c r="F6" s="3"/>
      <c r="G6" s="3"/>
      <c r="H6" s="2"/>
    </row>
    <row r="7" spans="2:14" x14ac:dyDescent="0.25">
      <c r="D7" s="2" t="s">
        <v>356</v>
      </c>
      <c r="H7" s="2"/>
    </row>
    <row r="8" spans="2:14" x14ac:dyDescent="0.25">
      <c r="D8" s="2" t="s">
        <v>320</v>
      </c>
      <c r="H8" s="2"/>
    </row>
    <row r="9" spans="2:14" ht="17.25" x14ac:dyDescent="0.25">
      <c r="D9" s="2" t="s">
        <v>395</v>
      </c>
      <c r="H9" s="2"/>
    </row>
    <row r="10" spans="2:14" x14ac:dyDescent="0.25">
      <c r="B10" s="4"/>
      <c r="C10" s="5"/>
      <c r="D10" s="2" t="s">
        <v>320</v>
      </c>
      <c r="E10" s="2"/>
      <c r="F10" s="2"/>
      <c r="G10" s="2"/>
      <c r="H10" s="2"/>
    </row>
    <row r="11" spans="2:14" x14ac:dyDescent="0.25">
      <c r="B11" s="6"/>
      <c r="C11" s="5"/>
      <c r="D11" s="2" t="s">
        <v>28</v>
      </c>
      <c r="E11" s="2"/>
      <c r="F11" s="2"/>
      <c r="G11" s="2"/>
      <c r="H11" s="2"/>
    </row>
    <row r="12" spans="2:14" x14ac:dyDescent="0.25">
      <c r="B12" s="6"/>
      <c r="C12" s="5"/>
      <c r="D12" s="2" t="s">
        <v>29</v>
      </c>
      <c r="E12" s="7"/>
      <c r="F12" s="2"/>
      <c r="G12" s="2"/>
      <c r="H12" s="2"/>
    </row>
    <row r="13" spans="2:14" x14ac:dyDescent="0.25">
      <c r="B13" s="6"/>
      <c r="C13" s="6"/>
      <c r="D13" s="6"/>
      <c r="E13" s="6"/>
      <c r="F13" s="6"/>
      <c r="G13" s="6"/>
      <c r="H13" s="6"/>
    </row>
    <row r="14" spans="2:14" ht="21" customHeight="1" x14ac:dyDescent="0.25">
      <c r="B14" s="6"/>
      <c r="C14" s="6"/>
      <c r="D14" s="6"/>
      <c r="E14" s="6"/>
      <c r="F14" s="6"/>
      <c r="G14" s="6"/>
      <c r="H14" s="6"/>
    </row>
    <row r="15" spans="2:14" ht="18" customHeight="1" x14ac:dyDescent="0.25">
      <c r="B15" s="218" t="s">
        <v>2</v>
      </c>
      <c r="C15" s="218"/>
      <c r="D15" s="218"/>
      <c r="E15" s="218"/>
      <c r="F15" s="218"/>
      <c r="G15" s="218"/>
      <c r="H15" s="218"/>
    </row>
    <row r="16" spans="2:14" ht="10.5" customHeight="1" thickBot="1" x14ac:dyDescent="0.3">
      <c r="B16" s="8"/>
      <c r="C16" s="8"/>
      <c r="D16" s="8"/>
      <c r="E16" s="8"/>
      <c r="F16" s="8"/>
      <c r="G16" s="8"/>
      <c r="H16" s="8"/>
      <c r="I16" s="6"/>
      <c r="J16" s="6"/>
      <c r="K16" s="6"/>
      <c r="L16" s="6"/>
      <c r="M16" s="6"/>
      <c r="N16" s="6"/>
    </row>
    <row r="17" spans="2:15" ht="15.75" thickBot="1" x14ac:dyDescent="0.3">
      <c r="B17" s="9"/>
      <c r="C17" s="10">
        <v>2015</v>
      </c>
      <c r="D17" s="10">
        <v>2018</v>
      </c>
      <c r="E17" s="10">
        <f>D17+1</f>
        <v>2019</v>
      </c>
      <c r="F17" s="10">
        <f>E17+1</f>
        <v>2020</v>
      </c>
      <c r="G17" s="10">
        <f>F17+1</f>
        <v>2021</v>
      </c>
      <c r="H17" s="11">
        <v>2022</v>
      </c>
      <c r="I17" s="6"/>
      <c r="J17" s="12"/>
      <c r="K17" s="13"/>
      <c r="L17" s="13"/>
      <c r="M17" s="13"/>
      <c r="N17" s="13"/>
    </row>
    <row r="18" spans="2:15" x14ac:dyDescent="0.25">
      <c r="B18" s="14" t="s">
        <v>91</v>
      </c>
      <c r="C18" s="15">
        <v>2225.8000000000002</v>
      </c>
      <c r="D18" s="15">
        <v>2277.5</v>
      </c>
      <c r="E18" s="16">
        <v>2333.1</v>
      </c>
      <c r="F18" s="16">
        <v>2334.4</v>
      </c>
      <c r="G18" s="16">
        <v>2330.8000000000002</v>
      </c>
      <c r="H18" s="17">
        <v>2336.6</v>
      </c>
      <c r="I18" s="6"/>
      <c r="J18" s="18"/>
      <c r="O18" s="19"/>
    </row>
    <row r="19" spans="2:15" x14ac:dyDescent="0.25">
      <c r="B19" s="20" t="s">
        <v>297</v>
      </c>
      <c r="C19" s="21">
        <v>21707</v>
      </c>
      <c r="D19" s="21">
        <v>16605</v>
      </c>
      <c r="E19" s="22">
        <v>16912</v>
      </c>
      <c r="F19" s="21">
        <v>7746</v>
      </c>
      <c r="G19" s="21">
        <v>2323</v>
      </c>
      <c r="H19" s="23">
        <v>10316</v>
      </c>
      <c r="I19" s="6"/>
      <c r="J19" s="18"/>
      <c r="O19" s="19"/>
    </row>
    <row r="20" spans="2:15" x14ac:dyDescent="0.25">
      <c r="B20" s="24" t="s">
        <v>3</v>
      </c>
      <c r="C20" s="21">
        <v>34192</v>
      </c>
      <c r="D20" s="21">
        <v>29722</v>
      </c>
      <c r="E20" s="22">
        <v>29654</v>
      </c>
      <c r="F20" s="21">
        <v>25075</v>
      </c>
      <c r="G20" s="21">
        <v>22844</v>
      </c>
      <c r="H20" s="23">
        <v>24848</v>
      </c>
      <c r="I20" s="6"/>
      <c r="J20" s="25"/>
      <c r="O20" s="19"/>
    </row>
    <row r="21" spans="2:15" x14ac:dyDescent="0.25">
      <c r="B21" s="24" t="s">
        <v>4</v>
      </c>
      <c r="C21" s="21">
        <v>12485</v>
      </c>
      <c r="D21" s="21">
        <v>13117</v>
      </c>
      <c r="E21" s="22">
        <v>12742</v>
      </c>
      <c r="F21" s="21">
        <v>17329</v>
      </c>
      <c r="G21" s="21">
        <v>20521</v>
      </c>
      <c r="H21" s="23">
        <v>14532</v>
      </c>
      <c r="I21" s="6"/>
      <c r="J21" s="25"/>
    </row>
    <row r="22" spans="2:15" x14ac:dyDescent="0.25">
      <c r="B22" s="20" t="s">
        <v>300</v>
      </c>
      <c r="C22" s="254"/>
      <c r="D22" s="255"/>
      <c r="E22" s="255"/>
      <c r="F22" s="255"/>
      <c r="G22" s="255"/>
      <c r="H22" s="256"/>
      <c r="I22" s="6"/>
      <c r="J22" s="228"/>
      <c r="K22" s="228"/>
      <c r="L22" s="228"/>
      <c r="M22" s="228"/>
      <c r="N22" s="228"/>
    </row>
    <row r="23" spans="2:15" x14ac:dyDescent="0.25">
      <c r="B23" s="20" t="s">
        <v>301</v>
      </c>
      <c r="C23" s="21">
        <v>9.8000000000000007</v>
      </c>
      <c r="D23" s="21">
        <v>7.3</v>
      </c>
      <c r="E23" s="26">
        <v>7.1999999999999993</v>
      </c>
      <c r="F23" s="21">
        <v>3.2999999999999989</v>
      </c>
      <c r="G23" s="26">
        <v>1</v>
      </c>
      <c r="H23" s="23">
        <v>4.3999999999999995</v>
      </c>
      <c r="I23" s="6"/>
      <c r="J23" s="18"/>
      <c r="L23" s="27"/>
      <c r="M23" s="27"/>
      <c r="O23" s="28"/>
    </row>
    <row r="24" spans="2:15" x14ac:dyDescent="0.25">
      <c r="B24" s="24" t="s">
        <v>302</v>
      </c>
      <c r="C24" s="21">
        <v>15.4</v>
      </c>
      <c r="D24" s="21">
        <v>13.1</v>
      </c>
      <c r="E24" s="26">
        <v>12.7</v>
      </c>
      <c r="F24" s="21">
        <v>10.7</v>
      </c>
      <c r="G24" s="21">
        <v>9.8000000000000007</v>
      </c>
      <c r="H24" s="23">
        <v>10.6</v>
      </c>
      <c r="I24" s="6"/>
      <c r="J24" s="25"/>
      <c r="L24" s="27"/>
      <c r="M24" s="27"/>
      <c r="O24" s="28"/>
    </row>
    <row r="25" spans="2:15" x14ac:dyDescent="0.25">
      <c r="B25" s="24" t="s">
        <v>303</v>
      </c>
      <c r="C25" s="21">
        <v>5.6</v>
      </c>
      <c r="D25" s="21">
        <v>5.8</v>
      </c>
      <c r="E25" s="26">
        <v>5.5</v>
      </c>
      <c r="F25" s="26">
        <v>7.4</v>
      </c>
      <c r="G25" s="26">
        <v>8.8000000000000007</v>
      </c>
      <c r="H25" s="29">
        <v>6.2</v>
      </c>
      <c r="I25" s="6"/>
      <c r="J25" s="25"/>
      <c r="L25" s="27"/>
      <c r="M25" s="27"/>
      <c r="O25" s="28"/>
    </row>
    <row r="26" spans="2:15" x14ac:dyDescent="0.25">
      <c r="B26" s="30" t="s">
        <v>354</v>
      </c>
      <c r="C26" s="26">
        <v>76.641740795405198</v>
      </c>
      <c r="D26" s="26">
        <v>76.941740795405181</v>
      </c>
      <c r="E26" s="26">
        <v>77.041740795405175</v>
      </c>
      <c r="F26" s="26">
        <v>74.082764054317309</v>
      </c>
      <c r="G26" s="26">
        <v>72.884863023313784</v>
      </c>
      <c r="H26" s="29">
        <v>76.922669997684167</v>
      </c>
    </row>
    <row r="27" spans="2:15" x14ac:dyDescent="0.25">
      <c r="B27" s="30" t="s">
        <v>298</v>
      </c>
      <c r="C27" s="21">
        <v>787</v>
      </c>
      <c r="D27" s="21">
        <v>443</v>
      </c>
      <c r="E27" s="21">
        <v>433</v>
      </c>
      <c r="F27" s="21">
        <v>343</v>
      </c>
      <c r="G27" s="21">
        <v>177</v>
      </c>
      <c r="H27" s="23">
        <v>171</v>
      </c>
      <c r="I27" s="6"/>
      <c r="J27" s="31"/>
      <c r="O27" s="32"/>
    </row>
    <row r="28" spans="2:15" ht="30" x14ac:dyDescent="0.25">
      <c r="B28" s="30" t="s">
        <v>406</v>
      </c>
      <c r="C28" s="21">
        <v>21.5</v>
      </c>
      <c r="D28" s="21">
        <v>14.9</v>
      </c>
      <c r="E28" s="21">
        <v>14.6</v>
      </c>
      <c r="F28" s="21">
        <v>13.7</v>
      </c>
      <c r="G28" s="21">
        <v>7.7</v>
      </c>
      <c r="H28" s="23">
        <v>6.9</v>
      </c>
      <c r="I28" s="6"/>
      <c r="J28" s="33"/>
      <c r="L28" s="27"/>
      <c r="M28" s="27"/>
    </row>
    <row r="29" spans="2:15" ht="30" x14ac:dyDescent="0.25">
      <c r="B29" s="30" t="s">
        <v>355</v>
      </c>
      <c r="C29" s="21">
        <v>4</v>
      </c>
      <c r="D29" s="21">
        <v>4</v>
      </c>
      <c r="E29" s="21">
        <v>8</v>
      </c>
      <c r="F29" s="21">
        <v>2</v>
      </c>
      <c r="G29" s="21">
        <v>1</v>
      </c>
      <c r="H29" s="23">
        <v>2</v>
      </c>
    </row>
    <row r="30" spans="2:15" x14ac:dyDescent="0.25">
      <c r="B30" s="20" t="s">
        <v>299</v>
      </c>
      <c r="C30" s="21">
        <v>16747</v>
      </c>
      <c r="D30" s="21">
        <v>15056</v>
      </c>
      <c r="E30" s="34">
        <v>14710</v>
      </c>
      <c r="F30" s="21">
        <v>8360</v>
      </c>
      <c r="G30" s="21">
        <v>14175</v>
      </c>
      <c r="H30" s="23">
        <v>14836</v>
      </c>
      <c r="I30" s="6"/>
      <c r="J30" s="18"/>
      <c r="O30" s="32"/>
    </row>
    <row r="31" spans="2:15" x14ac:dyDescent="0.25">
      <c r="B31" s="20" t="s">
        <v>304</v>
      </c>
      <c r="C31" s="21">
        <v>4253</v>
      </c>
      <c r="D31" s="21">
        <v>4772</v>
      </c>
      <c r="E31" s="34">
        <v>5347</v>
      </c>
      <c r="F31" s="21">
        <v>4238</v>
      </c>
      <c r="G31" s="21">
        <v>5322</v>
      </c>
      <c r="H31" s="23">
        <v>5354</v>
      </c>
      <c r="I31" s="6"/>
      <c r="J31" s="18"/>
      <c r="K31" s="6"/>
      <c r="L31" s="6"/>
      <c r="M31" s="6"/>
      <c r="N31" s="6"/>
    </row>
    <row r="32" spans="2:15" x14ac:dyDescent="0.25">
      <c r="B32" s="20" t="s">
        <v>300</v>
      </c>
      <c r="C32" s="196"/>
      <c r="D32" s="197"/>
      <c r="E32" s="197"/>
      <c r="F32" s="197"/>
      <c r="G32" s="197"/>
      <c r="H32" s="198"/>
      <c r="I32" s="6"/>
      <c r="J32" s="31"/>
      <c r="L32" s="27"/>
      <c r="M32" s="27"/>
    </row>
    <row r="33" spans="2:15" x14ac:dyDescent="0.25">
      <c r="B33" s="20" t="s">
        <v>325</v>
      </c>
      <c r="C33" s="21">
        <v>7.6</v>
      </c>
      <c r="D33" s="21">
        <v>6.6</v>
      </c>
      <c r="E33" s="26">
        <v>6.3</v>
      </c>
      <c r="F33" s="21">
        <v>3.6</v>
      </c>
      <c r="G33" s="21">
        <v>6.1</v>
      </c>
      <c r="H33" s="23">
        <v>6.4</v>
      </c>
      <c r="I33" s="6"/>
      <c r="J33" s="18"/>
      <c r="L33" s="27"/>
      <c r="M33" s="27"/>
      <c r="O33" s="27"/>
    </row>
    <row r="34" spans="2:15" ht="15.75" thickBot="1" x14ac:dyDescent="0.3">
      <c r="B34" s="35" t="s">
        <v>326</v>
      </c>
      <c r="C34" s="36">
        <v>1.9</v>
      </c>
      <c r="D34" s="36">
        <v>2.1</v>
      </c>
      <c r="E34" s="37">
        <v>2.2999999999999998</v>
      </c>
      <c r="F34" s="36">
        <v>1.8</v>
      </c>
      <c r="G34" s="36">
        <v>2.2999999999999998</v>
      </c>
      <c r="H34" s="38">
        <v>2.2999999999999998</v>
      </c>
      <c r="I34" s="6"/>
      <c r="J34" s="18"/>
      <c r="L34" s="27"/>
      <c r="M34" s="27"/>
      <c r="O34" s="27"/>
    </row>
    <row r="35" spans="2:15" x14ac:dyDescent="0.25">
      <c r="B35" s="6"/>
      <c r="C35" s="6"/>
      <c r="D35" s="6"/>
      <c r="E35" s="6"/>
      <c r="F35" s="6"/>
      <c r="G35" s="6"/>
      <c r="H35" s="6"/>
    </row>
    <row r="36" spans="2:15" x14ac:dyDescent="0.25">
      <c r="B36" s="218" t="s">
        <v>30</v>
      </c>
      <c r="C36" s="218"/>
      <c r="D36" s="218"/>
      <c r="E36" s="218"/>
      <c r="F36" s="218"/>
      <c r="G36" s="218"/>
      <c r="H36" s="218"/>
    </row>
    <row r="37" spans="2:15" x14ac:dyDescent="0.25">
      <c r="B37" s="229" t="s">
        <v>322</v>
      </c>
      <c r="C37" s="229"/>
      <c r="D37" s="229"/>
      <c r="E37" s="229"/>
      <c r="F37" s="229"/>
      <c r="G37" s="229"/>
      <c r="H37" s="229"/>
    </row>
    <row r="38" spans="2:15" ht="15.75" thickBot="1" x14ac:dyDescent="0.3">
      <c r="B38" s="6"/>
      <c r="C38" s="6"/>
      <c r="D38" s="6"/>
      <c r="E38" s="6"/>
      <c r="F38" s="6"/>
      <c r="G38" s="6"/>
      <c r="H38" s="6"/>
      <c r="I38" s="39"/>
    </row>
    <row r="39" spans="2:15" x14ac:dyDescent="0.25">
      <c r="B39" s="236" t="s">
        <v>323</v>
      </c>
      <c r="C39" s="234" t="s">
        <v>24</v>
      </c>
      <c r="D39" s="234"/>
      <c r="E39" s="40" t="s">
        <v>138</v>
      </c>
      <c r="F39" s="40"/>
      <c r="G39" s="234" t="s">
        <v>139</v>
      </c>
      <c r="H39" s="235"/>
      <c r="I39" s="39"/>
    </row>
    <row r="40" spans="2:15" ht="15.75" thickBot="1" x14ac:dyDescent="0.3">
      <c r="B40" s="237"/>
      <c r="C40" s="41" t="s">
        <v>31</v>
      </c>
      <c r="D40" s="41" t="s">
        <v>32</v>
      </c>
      <c r="E40" s="41" t="s">
        <v>31</v>
      </c>
      <c r="F40" s="41" t="s">
        <v>32</v>
      </c>
      <c r="G40" s="41" t="s">
        <v>31</v>
      </c>
      <c r="H40" s="42" t="s">
        <v>32</v>
      </c>
    </row>
    <row r="41" spans="2:15" x14ac:dyDescent="0.25">
      <c r="B41" s="43" t="s">
        <v>98</v>
      </c>
      <c r="C41" s="44">
        <v>2336622</v>
      </c>
      <c r="D41" s="45">
        <v>100</v>
      </c>
      <c r="E41" s="44">
        <v>1146000</v>
      </c>
      <c r="F41" s="45">
        <v>100</v>
      </c>
      <c r="G41" s="44">
        <v>1190622</v>
      </c>
      <c r="H41" s="46">
        <v>100</v>
      </c>
    </row>
    <row r="42" spans="2:15" x14ac:dyDescent="0.25">
      <c r="B42" s="47" t="s">
        <v>5</v>
      </c>
      <c r="C42" s="250"/>
      <c r="D42" s="251"/>
      <c r="E42" s="251"/>
      <c r="F42" s="251"/>
      <c r="G42" s="251"/>
      <c r="H42" s="252"/>
      <c r="J42" s="48"/>
    </row>
    <row r="43" spans="2:15" x14ac:dyDescent="0.25">
      <c r="B43" s="49" t="s">
        <v>33</v>
      </c>
      <c r="C43" s="21">
        <v>307020</v>
      </c>
      <c r="D43" s="50">
        <v>13.14</v>
      </c>
      <c r="E43" s="21">
        <v>152463</v>
      </c>
      <c r="F43" s="50">
        <v>13.3</v>
      </c>
      <c r="G43" s="21">
        <v>154557</v>
      </c>
      <c r="H43" s="51">
        <v>12.98</v>
      </c>
    </row>
    <row r="44" spans="2:15" x14ac:dyDescent="0.25">
      <c r="B44" s="49" t="s">
        <v>36</v>
      </c>
      <c r="C44" s="52">
        <v>274940</v>
      </c>
      <c r="D44" s="50">
        <v>11.77</v>
      </c>
      <c r="E44" s="52">
        <v>134645</v>
      </c>
      <c r="F44" s="50">
        <v>11.75</v>
      </c>
      <c r="G44" s="52">
        <v>140295</v>
      </c>
      <c r="H44" s="51">
        <v>11.78</v>
      </c>
    </row>
    <row r="45" spans="2:15" x14ac:dyDescent="0.25">
      <c r="B45" s="49" t="s">
        <v>35</v>
      </c>
      <c r="C45" s="52">
        <v>204736</v>
      </c>
      <c r="D45" s="50">
        <v>8.76</v>
      </c>
      <c r="E45" s="52">
        <v>102624</v>
      </c>
      <c r="F45" s="50">
        <v>8.9499999999999993</v>
      </c>
      <c r="G45" s="52">
        <v>102112</v>
      </c>
      <c r="H45" s="51">
        <v>8.58</v>
      </c>
    </row>
    <row r="46" spans="2:15" x14ac:dyDescent="0.25">
      <c r="B46" s="49" t="s">
        <v>34</v>
      </c>
      <c r="C46" s="21">
        <v>116005</v>
      </c>
      <c r="D46" s="50">
        <v>4.96</v>
      </c>
      <c r="E46" s="21">
        <v>58368</v>
      </c>
      <c r="F46" s="50">
        <v>5.09</v>
      </c>
      <c r="G46" s="21">
        <v>57637</v>
      </c>
      <c r="H46" s="51">
        <v>4.84</v>
      </c>
    </row>
    <row r="47" spans="2:15" x14ac:dyDescent="0.25">
      <c r="B47" s="49" t="s">
        <v>37</v>
      </c>
      <c r="C47" s="21">
        <v>180084</v>
      </c>
      <c r="D47" s="50">
        <v>7.71</v>
      </c>
      <c r="E47" s="21">
        <v>87777</v>
      </c>
      <c r="F47" s="50">
        <v>7.66</v>
      </c>
      <c r="G47" s="21">
        <v>92307</v>
      </c>
      <c r="H47" s="51">
        <v>7.75</v>
      </c>
    </row>
    <row r="48" spans="2:15" x14ac:dyDescent="0.25">
      <c r="B48" s="49" t="s">
        <v>38</v>
      </c>
      <c r="C48" s="21">
        <v>218835</v>
      </c>
      <c r="D48" s="50">
        <v>9.3699999999999992</v>
      </c>
      <c r="E48" s="21">
        <v>104609</v>
      </c>
      <c r="F48" s="50">
        <v>9.1300000000000008</v>
      </c>
      <c r="G48" s="21">
        <v>114226</v>
      </c>
      <c r="H48" s="51">
        <v>9.6</v>
      </c>
    </row>
    <row r="49" spans="2:11" x14ac:dyDescent="0.25">
      <c r="B49" s="49" t="s">
        <v>39</v>
      </c>
      <c r="C49" s="21">
        <v>184723</v>
      </c>
      <c r="D49" s="50">
        <v>7.91</v>
      </c>
      <c r="E49" s="21">
        <v>89696</v>
      </c>
      <c r="F49" s="50">
        <v>7.83</v>
      </c>
      <c r="G49" s="21">
        <v>95027</v>
      </c>
      <c r="H49" s="51">
        <v>7.98</v>
      </c>
    </row>
    <row r="50" spans="2:11" x14ac:dyDescent="0.25">
      <c r="B50" s="49" t="s">
        <v>136</v>
      </c>
      <c r="C50" s="53">
        <v>18734</v>
      </c>
      <c r="D50" s="50">
        <v>0.8</v>
      </c>
      <c r="E50" s="53">
        <v>9292</v>
      </c>
      <c r="F50" s="50">
        <v>0.81</v>
      </c>
      <c r="G50" s="53">
        <v>9442</v>
      </c>
      <c r="H50" s="51">
        <v>0.79</v>
      </c>
    </row>
    <row r="51" spans="2:11" x14ac:dyDescent="0.25">
      <c r="B51" s="49" t="s">
        <v>40</v>
      </c>
      <c r="C51" s="53">
        <v>329580</v>
      </c>
      <c r="D51" s="50">
        <v>14.1</v>
      </c>
      <c r="E51" s="53">
        <v>163671</v>
      </c>
      <c r="F51" s="50">
        <v>14.28</v>
      </c>
      <c r="G51" s="53">
        <v>165909</v>
      </c>
      <c r="H51" s="51">
        <v>13.94</v>
      </c>
      <c r="J51" s="54"/>
    </row>
    <row r="52" spans="2:11" x14ac:dyDescent="0.25">
      <c r="B52" s="49" t="s">
        <v>41</v>
      </c>
      <c r="C52" s="55">
        <v>101569</v>
      </c>
      <c r="D52" s="50">
        <v>4.3499999999999996</v>
      </c>
      <c r="E52" s="55">
        <v>48420</v>
      </c>
      <c r="F52" s="50">
        <v>4.2300000000000004</v>
      </c>
      <c r="G52" s="55">
        <v>53149</v>
      </c>
      <c r="H52" s="51">
        <v>4.46</v>
      </c>
      <c r="J52" s="56"/>
    </row>
    <row r="53" spans="2:11" x14ac:dyDescent="0.25">
      <c r="B53" s="49" t="s">
        <v>42</v>
      </c>
      <c r="C53" s="55">
        <v>207279</v>
      </c>
      <c r="D53" s="50">
        <v>8.8699999999999992</v>
      </c>
      <c r="E53" s="55">
        <v>102233</v>
      </c>
      <c r="F53" s="50">
        <v>8.92</v>
      </c>
      <c r="G53" s="55">
        <v>105046</v>
      </c>
      <c r="H53" s="51">
        <v>8.82</v>
      </c>
      <c r="J53" s="57"/>
    </row>
    <row r="54" spans="2:11" ht="15.75" thickBot="1" x14ac:dyDescent="0.3">
      <c r="B54" s="58" t="s">
        <v>43</v>
      </c>
      <c r="C54" s="59">
        <v>193117</v>
      </c>
      <c r="D54" s="60">
        <v>8.26</v>
      </c>
      <c r="E54" s="59">
        <v>92202</v>
      </c>
      <c r="F54" s="60">
        <v>8.0500000000000007</v>
      </c>
      <c r="G54" s="59">
        <v>100915</v>
      </c>
      <c r="H54" s="61">
        <v>8.48</v>
      </c>
      <c r="J54" s="57"/>
    </row>
    <row r="55" spans="2:11" x14ac:dyDescent="0.25">
      <c r="B55" s="228" t="s">
        <v>44</v>
      </c>
      <c r="C55" s="228"/>
      <c r="D55" s="228"/>
      <c r="E55" s="228"/>
      <c r="F55" s="228"/>
      <c r="G55" s="228"/>
      <c r="H55" s="228"/>
    </row>
    <row r="56" spans="2:11" x14ac:dyDescent="0.25">
      <c r="B56" s="229" t="s">
        <v>322</v>
      </c>
      <c r="C56" s="229"/>
      <c r="D56" s="229"/>
      <c r="E56" s="229"/>
      <c r="F56" s="229"/>
      <c r="G56" s="229"/>
      <c r="H56" s="229"/>
      <c r="J56" s="56"/>
    </row>
    <row r="57" spans="2:11" ht="15.75" thickBot="1" x14ac:dyDescent="0.3">
      <c r="B57" s="6"/>
      <c r="C57" s="6"/>
      <c r="D57" s="6"/>
      <c r="E57" s="6"/>
      <c r="F57" s="6"/>
      <c r="G57" s="6"/>
      <c r="H57" s="6"/>
    </row>
    <row r="58" spans="2:11" x14ac:dyDescent="0.25">
      <c r="B58" s="236" t="s">
        <v>137</v>
      </c>
      <c r="C58" s="234" t="s">
        <v>24</v>
      </c>
      <c r="D58" s="234"/>
      <c r="E58" s="40" t="s">
        <v>138</v>
      </c>
      <c r="F58" s="40"/>
      <c r="G58" s="234" t="s">
        <v>139</v>
      </c>
      <c r="H58" s="235"/>
    </row>
    <row r="59" spans="2:11" ht="15.75" thickBot="1" x14ac:dyDescent="0.3">
      <c r="B59" s="237"/>
      <c r="C59" s="41" t="s">
        <v>31</v>
      </c>
      <c r="D59" s="41" t="s">
        <v>32</v>
      </c>
      <c r="E59" s="41" t="s">
        <v>31</v>
      </c>
      <c r="F59" s="41" t="s">
        <v>32</v>
      </c>
      <c r="G59" s="41" t="s">
        <v>31</v>
      </c>
      <c r="H59" s="42" t="s">
        <v>32</v>
      </c>
      <c r="J59" s="56"/>
    </row>
    <row r="60" spans="2:11" x14ac:dyDescent="0.25">
      <c r="B60" s="62" t="s">
        <v>98</v>
      </c>
      <c r="C60" s="63">
        <v>2336622</v>
      </c>
      <c r="D60" s="64">
        <v>100</v>
      </c>
      <c r="E60" s="63">
        <v>1146000</v>
      </c>
      <c r="F60" s="64">
        <v>100</v>
      </c>
      <c r="G60" s="63">
        <v>1190622</v>
      </c>
      <c r="H60" s="65">
        <v>100</v>
      </c>
    </row>
    <row r="61" spans="2:11" x14ac:dyDescent="0.25">
      <c r="B61" s="47" t="s">
        <v>5</v>
      </c>
      <c r="C61" s="247"/>
      <c r="D61" s="248"/>
      <c r="E61" s="248"/>
      <c r="F61" s="248"/>
      <c r="G61" s="248"/>
      <c r="H61" s="249"/>
    </row>
    <row r="62" spans="2:11" x14ac:dyDescent="0.25">
      <c r="B62" s="66" t="s">
        <v>7</v>
      </c>
      <c r="C62" s="53">
        <v>130262</v>
      </c>
      <c r="D62" s="67">
        <v>5.6</v>
      </c>
      <c r="E62" s="53">
        <v>68639</v>
      </c>
      <c r="F62" s="67">
        <v>6</v>
      </c>
      <c r="G62" s="53">
        <v>61623</v>
      </c>
      <c r="H62" s="29">
        <v>5.2</v>
      </c>
      <c r="I62" s="68"/>
      <c r="J62" s="69"/>
      <c r="K62" s="68"/>
    </row>
    <row r="63" spans="2:11" x14ac:dyDescent="0.25">
      <c r="B63" s="70" t="s">
        <v>8</v>
      </c>
      <c r="C63" s="53">
        <v>133475</v>
      </c>
      <c r="D63" s="67">
        <v>5.7</v>
      </c>
      <c r="E63" s="53">
        <v>70452</v>
      </c>
      <c r="F63" s="67">
        <v>6.2</v>
      </c>
      <c r="G63" s="53">
        <v>63023</v>
      </c>
      <c r="H63" s="29">
        <v>5.3</v>
      </c>
      <c r="J63" s="69"/>
      <c r="K63" s="68"/>
    </row>
    <row r="64" spans="2:11" x14ac:dyDescent="0.25">
      <c r="B64" s="70" t="s">
        <v>9</v>
      </c>
      <c r="C64" s="53">
        <v>168516</v>
      </c>
      <c r="D64" s="67">
        <v>7.2</v>
      </c>
      <c r="E64" s="53">
        <v>89898</v>
      </c>
      <c r="F64" s="67">
        <v>7.8</v>
      </c>
      <c r="G64" s="53">
        <v>78618</v>
      </c>
      <c r="H64" s="29">
        <v>6.6</v>
      </c>
      <c r="J64" s="69"/>
      <c r="K64" s="68"/>
    </row>
    <row r="65" spans="2:11" x14ac:dyDescent="0.25">
      <c r="B65" s="70" t="s">
        <v>10</v>
      </c>
      <c r="C65" s="53">
        <v>154739</v>
      </c>
      <c r="D65" s="67">
        <v>6.6</v>
      </c>
      <c r="E65" s="53">
        <v>82844</v>
      </c>
      <c r="F65" s="67">
        <v>7.2</v>
      </c>
      <c r="G65" s="53">
        <v>71895</v>
      </c>
      <c r="H65" s="29">
        <v>6</v>
      </c>
      <c r="J65" s="69"/>
      <c r="K65" s="68"/>
    </row>
    <row r="66" spans="2:11" x14ac:dyDescent="0.25">
      <c r="B66" s="70" t="s">
        <v>11</v>
      </c>
      <c r="C66" s="53">
        <v>139179</v>
      </c>
      <c r="D66" s="67">
        <v>6</v>
      </c>
      <c r="E66" s="53">
        <v>72860</v>
      </c>
      <c r="F66" s="67">
        <v>6.4</v>
      </c>
      <c r="G66" s="53">
        <v>66319</v>
      </c>
      <c r="H66" s="29">
        <v>5.6</v>
      </c>
      <c r="J66" s="69"/>
      <c r="K66" s="68"/>
    </row>
    <row r="67" spans="2:11" x14ac:dyDescent="0.25">
      <c r="B67" s="70" t="s">
        <v>12</v>
      </c>
      <c r="C67" s="53">
        <v>162094</v>
      </c>
      <c r="D67" s="67">
        <v>6.9</v>
      </c>
      <c r="E67" s="53">
        <v>78699</v>
      </c>
      <c r="F67" s="67">
        <v>6.9</v>
      </c>
      <c r="G67" s="53">
        <v>83395</v>
      </c>
      <c r="H67" s="29">
        <v>7</v>
      </c>
      <c r="J67" s="69"/>
      <c r="K67" s="68"/>
    </row>
    <row r="68" spans="2:11" x14ac:dyDescent="0.25">
      <c r="B68" s="70" t="s">
        <v>13</v>
      </c>
      <c r="C68" s="53">
        <v>217949</v>
      </c>
      <c r="D68" s="67">
        <v>9.3000000000000007</v>
      </c>
      <c r="E68" s="53">
        <v>102985</v>
      </c>
      <c r="F68" s="67">
        <v>9</v>
      </c>
      <c r="G68" s="53">
        <v>114964</v>
      </c>
      <c r="H68" s="29">
        <v>9.6999999999999993</v>
      </c>
      <c r="J68" s="69"/>
      <c r="K68" s="68"/>
    </row>
    <row r="69" spans="2:11" x14ac:dyDescent="0.25">
      <c r="B69" s="70" t="s">
        <v>14</v>
      </c>
      <c r="C69" s="53">
        <v>216228</v>
      </c>
      <c r="D69" s="67">
        <v>9.1999999999999993</v>
      </c>
      <c r="E69" s="53">
        <v>104145</v>
      </c>
      <c r="F69" s="67">
        <v>9.1</v>
      </c>
      <c r="G69" s="53">
        <v>112083</v>
      </c>
      <c r="H69" s="29">
        <v>9.4</v>
      </c>
      <c r="J69" s="69"/>
      <c r="K69" s="68"/>
    </row>
    <row r="70" spans="2:11" x14ac:dyDescent="0.25">
      <c r="B70" s="70" t="s">
        <v>15</v>
      </c>
      <c r="C70" s="53">
        <v>191742</v>
      </c>
      <c r="D70" s="67">
        <v>8.1999999999999993</v>
      </c>
      <c r="E70" s="53">
        <v>94406</v>
      </c>
      <c r="F70" s="67">
        <v>8.1999999999999993</v>
      </c>
      <c r="G70" s="53">
        <v>97336</v>
      </c>
      <c r="H70" s="29">
        <v>8.1999999999999993</v>
      </c>
      <c r="J70" s="69"/>
      <c r="K70" s="68"/>
    </row>
    <row r="71" spans="2:11" x14ac:dyDescent="0.25">
      <c r="B71" s="70" t="s">
        <v>16</v>
      </c>
      <c r="C71" s="53">
        <v>150939</v>
      </c>
      <c r="D71" s="67">
        <v>6.5</v>
      </c>
      <c r="E71" s="53">
        <v>72983</v>
      </c>
      <c r="F71" s="67">
        <v>6.4</v>
      </c>
      <c r="G71" s="53">
        <v>77956</v>
      </c>
      <c r="H71" s="29">
        <v>6.5</v>
      </c>
      <c r="J71" s="69"/>
      <c r="K71" s="68"/>
    </row>
    <row r="72" spans="2:11" x14ac:dyDescent="0.25">
      <c r="B72" s="70" t="s">
        <v>17</v>
      </c>
      <c r="C72" s="53">
        <v>143847</v>
      </c>
      <c r="D72" s="67">
        <v>6.2</v>
      </c>
      <c r="E72" s="53">
        <v>66959</v>
      </c>
      <c r="F72" s="67">
        <v>5.8</v>
      </c>
      <c r="G72" s="53">
        <v>76888</v>
      </c>
      <c r="H72" s="29">
        <v>6.5</v>
      </c>
      <c r="J72" s="69"/>
      <c r="K72" s="68"/>
    </row>
    <row r="73" spans="2:11" x14ac:dyDescent="0.25">
      <c r="B73" s="70" t="s">
        <v>18</v>
      </c>
      <c r="C73" s="53">
        <v>141815</v>
      </c>
      <c r="D73" s="67">
        <v>6.1</v>
      </c>
      <c r="E73" s="53">
        <v>64258</v>
      </c>
      <c r="F73" s="67">
        <v>5.6</v>
      </c>
      <c r="G73" s="53">
        <v>77557</v>
      </c>
      <c r="H73" s="29">
        <v>6.5</v>
      </c>
      <c r="J73" s="69"/>
      <c r="K73" s="68"/>
    </row>
    <row r="74" spans="2:11" x14ac:dyDescent="0.25">
      <c r="B74" s="70" t="s">
        <v>19</v>
      </c>
      <c r="C74" s="53">
        <v>147176</v>
      </c>
      <c r="D74" s="67">
        <v>6.3</v>
      </c>
      <c r="E74" s="53">
        <v>68996</v>
      </c>
      <c r="F74" s="67">
        <v>6</v>
      </c>
      <c r="G74" s="53">
        <v>78180</v>
      </c>
      <c r="H74" s="29">
        <v>6.6</v>
      </c>
      <c r="J74" s="69"/>
      <c r="K74" s="68"/>
    </row>
    <row r="75" spans="2:11" x14ac:dyDescent="0.25">
      <c r="B75" s="70" t="s">
        <v>20</v>
      </c>
      <c r="C75" s="53">
        <v>105610</v>
      </c>
      <c r="D75" s="67">
        <v>4.5</v>
      </c>
      <c r="E75" s="53">
        <v>48052</v>
      </c>
      <c r="F75" s="67">
        <v>4.2</v>
      </c>
      <c r="G75" s="53">
        <v>57558</v>
      </c>
      <c r="H75" s="29">
        <v>4.8</v>
      </c>
      <c r="J75" s="69"/>
      <c r="K75" s="68"/>
    </row>
    <row r="76" spans="2:11" ht="15.75" thickBot="1" x14ac:dyDescent="0.3">
      <c r="B76" s="71" t="s">
        <v>105</v>
      </c>
      <c r="C76" s="72">
        <v>133051</v>
      </c>
      <c r="D76" s="73">
        <v>5.7</v>
      </c>
      <c r="E76" s="72">
        <v>59824</v>
      </c>
      <c r="F76" s="73">
        <v>5.2</v>
      </c>
      <c r="G76" s="72">
        <v>73227</v>
      </c>
      <c r="H76" s="74">
        <v>6.1</v>
      </c>
      <c r="J76" s="69"/>
      <c r="K76" s="68"/>
    </row>
    <row r="77" spans="2:11" x14ac:dyDescent="0.25">
      <c r="B77" s="228" t="s">
        <v>142</v>
      </c>
      <c r="C77" s="228"/>
      <c r="D77" s="228"/>
      <c r="E77" s="228"/>
      <c r="F77" s="228"/>
      <c r="G77" s="228"/>
      <c r="H77" s="228"/>
    </row>
    <row r="78" spans="2:11" x14ac:dyDescent="0.25">
      <c r="B78" s="39" t="s">
        <v>321</v>
      </c>
      <c r="C78" s="39"/>
      <c r="D78" s="75"/>
      <c r="E78" s="76"/>
      <c r="F78" s="75"/>
      <c r="G78" s="76"/>
      <c r="H78" s="75"/>
    </row>
    <row r="79" spans="2:11" ht="15.75" thickBot="1" x14ac:dyDescent="0.3">
      <c r="B79" s="33"/>
      <c r="D79" s="77"/>
      <c r="E79" s="56"/>
      <c r="F79" s="77"/>
      <c r="G79" s="56"/>
      <c r="H79" s="77"/>
    </row>
    <row r="80" spans="2:11" x14ac:dyDescent="0.25">
      <c r="B80" s="236" t="s">
        <v>324</v>
      </c>
      <c r="C80" s="234" t="s">
        <v>24</v>
      </c>
      <c r="D80" s="234"/>
      <c r="E80" s="40" t="s">
        <v>138</v>
      </c>
      <c r="F80" s="40"/>
      <c r="G80" s="234" t="s">
        <v>139</v>
      </c>
      <c r="H80" s="235"/>
    </row>
    <row r="81" spans="2:11" ht="15.75" thickBot="1" x14ac:dyDescent="0.3">
      <c r="B81" s="237"/>
      <c r="C81" s="78" t="s">
        <v>31</v>
      </c>
      <c r="D81" s="78" t="s">
        <v>32</v>
      </c>
      <c r="E81" s="78" t="s">
        <v>31</v>
      </c>
      <c r="F81" s="78" t="s">
        <v>32</v>
      </c>
      <c r="G81" s="78" t="s">
        <v>31</v>
      </c>
      <c r="H81" s="79" t="s">
        <v>32</v>
      </c>
    </row>
    <row r="82" spans="2:11" x14ac:dyDescent="0.25">
      <c r="B82" s="43" t="s">
        <v>98</v>
      </c>
      <c r="C82" s="80">
        <v>2330425</v>
      </c>
      <c r="D82" s="64">
        <v>100</v>
      </c>
      <c r="E82" s="80">
        <v>1143147</v>
      </c>
      <c r="F82" s="64">
        <v>100</v>
      </c>
      <c r="G82" s="80">
        <v>1187278</v>
      </c>
      <c r="H82" s="65">
        <v>100</v>
      </c>
      <c r="J82" s="56"/>
    </row>
    <row r="83" spans="2:11" x14ac:dyDescent="0.25">
      <c r="B83" s="192" t="s">
        <v>357</v>
      </c>
      <c r="C83" s="196"/>
      <c r="D83" s="197"/>
      <c r="E83" s="197"/>
      <c r="F83" s="197"/>
      <c r="G83" s="197"/>
      <c r="H83" s="257"/>
      <c r="J83" s="56"/>
      <c r="K83" s="1" t="s">
        <v>1</v>
      </c>
    </row>
    <row r="84" spans="2:11" x14ac:dyDescent="0.25">
      <c r="B84" s="82" t="s">
        <v>45</v>
      </c>
      <c r="C84" s="21">
        <v>2208486</v>
      </c>
      <c r="D84" s="50">
        <v>94.77</v>
      </c>
      <c r="E84" s="21">
        <v>1090011</v>
      </c>
      <c r="F84" s="50">
        <v>95.35</v>
      </c>
      <c r="G84" s="21">
        <v>1118475</v>
      </c>
      <c r="H84" s="51">
        <v>94.2</v>
      </c>
      <c r="J84" s="56"/>
    </row>
    <row r="85" spans="2:11" x14ac:dyDescent="0.25">
      <c r="B85" s="83" t="s">
        <v>48</v>
      </c>
      <c r="C85" s="52">
        <v>19016</v>
      </c>
      <c r="D85" s="50">
        <v>0.81</v>
      </c>
      <c r="E85" s="52">
        <v>9754</v>
      </c>
      <c r="F85" s="50">
        <v>0.85</v>
      </c>
      <c r="G85" s="52">
        <v>9262</v>
      </c>
      <c r="H85" s="51">
        <v>0.78</v>
      </c>
      <c r="J85" s="56"/>
    </row>
    <row r="86" spans="2:11" x14ac:dyDescent="0.25">
      <c r="B86" s="83" t="s">
        <v>358</v>
      </c>
      <c r="C86" s="52">
        <v>604</v>
      </c>
      <c r="D86" s="50">
        <v>0.03</v>
      </c>
      <c r="E86" s="52">
        <v>323</v>
      </c>
      <c r="F86" s="50">
        <v>0.03</v>
      </c>
      <c r="G86" s="52">
        <v>281</v>
      </c>
      <c r="H86" s="51">
        <v>0.02</v>
      </c>
      <c r="J86" s="56"/>
    </row>
    <row r="87" spans="2:11" x14ac:dyDescent="0.25">
      <c r="B87" s="83" t="s">
        <v>46</v>
      </c>
      <c r="C87" s="52">
        <v>65418</v>
      </c>
      <c r="D87" s="50">
        <v>2.81</v>
      </c>
      <c r="E87" s="52">
        <v>26058</v>
      </c>
      <c r="F87" s="50">
        <v>2.2799999999999998</v>
      </c>
      <c r="G87" s="52">
        <v>39360</v>
      </c>
      <c r="H87" s="51">
        <v>3.32</v>
      </c>
      <c r="J87" s="56"/>
    </row>
    <row r="88" spans="2:11" x14ac:dyDescent="0.25">
      <c r="B88" s="83" t="s">
        <v>49</v>
      </c>
      <c r="C88" s="52">
        <v>13793</v>
      </c>
      <c r="D88" s="50">
        <v>0.59</v>
      </c>
      <c r="E88" s="52">
        <v>5589</v>
      </c>
      <c r="F88" s="50">
        <v>0.49</v>
      </c>
      <c r="G88" s="52">
        <v>8204</v>
      </c>
      <c r="H88" s="51">
        <v>0.69</v>
      </c>
      <c r="J88" s="56"/>
    </row>
    <row r="89" spans="2:11" x14ac:dyDescent="0.25">
      <c r="B89" s="83" t="s">
        <v>22</v>
      </c>
      <c r="C89" s="52">
        <v>97</v>
      </c>
      <c r="D89" s="50">
        <v>0</v>
      </c>
      <c r="E89" s="52">
        <v>42</v>
      </c>
      <c r="F89" s="50">
        <v>0</v>
      </c>
      <c r="G89" s="52">
        <v>55</v>
      </c>
      <c r="H89" s="51">
        <v>0.01</v>
      </c>
      <c r="J89" s="56"/>
    </row>
    <row r="90" spans="2:11" x14ac:dyDescent="0.25">
      <c r="B90" s="83" t="s">
        <v>21</v>
      </c>
      <c r="C90" s="52">
        <v>1082</v>
      </c>
      <c r="D90" s="50">
        <v>0.05</v>
      </c>
      <c r="E90" s="52">
        <v>744</v>
      </c>
      <c r="F90" s="50">
        <v>7.0000000000000007E-2</v>
      </c>
      <c r="G90" s="52">
        <v>338</v>
      </c>
      <c r="H90" s="51">
        <v>0.03</v>
      </c>
      <c r="J90" s="56"/>
    </row>
    <row r="91" spans="2:11" x14ac:dyDescent="0.25">
      <c r="B91" s="83" t="s">
        <v>359</v>
      </c>
      <c r="C91" s="52">
        <v>138</v>
      </c>
      <c r="D91" s="50">
        <v>0.01</v>
      </c>
      <c r="E91" s="52">
        <v>66</v>
      </c>
      <c r="F91" s="50">
        <v>0.01</v>
      </c>
      <c r="G91" s="52">
        <v>72</v>
      </c>
      <c r="H91" s="51">
        <v>0.01</v>
      </c>
      <c r="J91" s="56"/>
    </row>
    <row r="92" spans="2:11" x14ac:dyDescent="0.25">
      <c r="B92" s="83" t="s">
        <v>360</v>
      </c>
      <c r="C92" s="52">
        <v>15</v>
      </c>
      <c r="D92" s="50">
        <v>0</v>
      </c>
      <c r="E92" s="52">
        <v>6</v>
      </c>
      <c r="F92" s="50">
        <v>0</v>
      </c>
      <c r="G92" s="52">
        <v>9</v>
      </c>
      <c r="H92" s="51">
        <v>0</v>
      </c>
      <c r="J92" s="56"/>
    </row>
    <row r="93" spans="2:11" x14ac:dyDescent="0.25">
      <c r="B93" s="83" t="s">
        <v>51</v>
      </c>
      <c r="C93" s="52">
        <v>411</v>
      </c>
      <c r="D93" s="50">
        <v>0.02</v>
      </c>
      <c r="E93" s="52">
        <v>173</v>
      </c>
      <c r="F93" s="50">
        <v>0.02</v>
      </c>
      <c r="G93" s="52">
        <v>238</v>
      </c>
      <c r="H93" s="51">
        <v>0.02</v>
      </c>
      <c r="J93" s="56"/>
    </row>
    <row r="94" spans="2:11" x14ac:dyDescent="0.25">
      <c r="B94" s="83" t="s">
        <v>23</v>
      </c>
      <c r="C94" s="52">
        <v>48</v>
      </c>
      <c r="D94" s="50">
        <v>0</v>
      </c>
      <c r="E94" s="52">
        <v>30</v>
      </c>
      <c r="F94" s="50">
        <v>0</v>
      </c>
      <c r="G94" s="52">
        <v>18</v>
      </c>
      <c r="H94" s="51">
        <v>0</v>
      </c>
      <c r="J94" s="56"/>
    </row>
    <row r="95" spans="2:11" x14ac:dyDescent="0.25">
      <c r="B95" s="83" t="s">
        <v>47</v>
      </c>
      <c r="C95" s="52">
        <v>17478</v>
      </c>
      <c r="D95" s="50">
        <v>0.75</v>
      </c>
      <c r="E95" s="52">
        <v>8376</v>
      </c>
      <c r="F95" s="50">
        <v>0.73</v>
      </c>
      <c r="G95" s="52">
        <v>9102</v>
      </c>
      <c r="H95" s="51">
        <v>0.77</v>
      </c>
      <c r="J95" s="56"/>
    </row>
    <row r="96" spans="2:11" x14ac:dyDescent="0.25">
      <c r="B96" s="83" t="s">
        <v>361</v>
      </c>
      <c r="C96" s="52">
        <v>1</v>
      </c>
      <c r="D96" s="50">
        <v>0</v>
      </c>
      <c r="E96" s="52" t="s">
        <v>362</v>
      </c>
      <c r="F96" s="52" t="s">
        <v>362</v>
      </c>
      <c r="G96" s="52">
        <v>1</v>
      </c>
      <c r="H96" s="51">
        <v>0</v>
      </c>
      <c r="J96" s="56"/>
    </row>
    <row r="97" spans="1:10" x14ac:dyDescent="0.25">
      <c r="B97" s="83" t="s">
        <v>50</v>
      </c>
      <c r="C97" s="52">
        <v>2277</v>
      </c>
      <c r="D97" s="50">
        <v>0.1</v>
      </c>
      <c r="E97" s="52">
        <v>1186</v>
      </c>
      <c r="F97" s="50">
        <v>0.1</v>
      </c>
      <c r="G97" s="52">
        <v>1091</v>
      </c>
      <c r="H97" s="51">
        <v>0.09</v>
      </c>
      <c r="J97" s="56"/>
    </row>
    <row r="98" spans="1:10" x14ac:dyDescent="0.25">
      <c r="B98" s="83" t="s">
        <v>363</v>
      </c>
      <c r="C98" s="52">
        <v>25</v>
      </c>
      <c r="D98" s="50">
        <v>0</v>
      </c>
      <c r="E98" s="52">
        <v>11</v>
      </c>
      <c r="F98" s="50">
        <v>0</v>
      </c>
      <c r="G98" s="52">
        <v>14</v>
      </c>
      <c r="H98" s="51">
        <v>0</v>
      </c>
      <c r="J98" s="56"/>
    </row>
    <row r="99" spans="1:10" x14ac:dyDescent="0.25">
      <c r="B99" s="83" t="s">
        <v>52</v>
      </c>
      <c r="C99" s="52">
        <v>74</v>
      </c>
      <c r="D99" s="50">
        <v>0</v>
      </c>
      <c r="E99" s="52">
        <v>20</v>
      </c>
      <c r="F99" s="50">
        <v>0</v>
      </c>
      <c r="G99" s="52">
        <v>54</v>
      </c>
      <c r="H99" s="51">
        <v>0</v>
      </c>
      <c r="J99" s="56"/>
    </row>
    <row r="100" spans="1:10" s="6" customFormat="1" ht="15.75" thickBot="1" x14ac:dyDescent="0.3">
      <c r="A100" s="195"/>
      <c r="B100" s="84" t="s">
        <v>53</v>
      </c>
      <c r="C100" s="41">
        <v>1462</v>
      </c>
      <c r="D100" s="60">
        <v>0.06</v>
      </c>
      <c r="E100" s="41">
        <v>758</v>
      </c>
      <c r="F100" s="60">
        <v>7.0000000000000007E-2</v>
      </c>
      <c r="G100" s="41">
        <v>704</v>
      </c>
      <c r="H100" s="61">
        <v>0.06</v>
      </c>
      <c r="J100" s="56"/>
    </row>
    <row r="101" spans="1:10" x14ac:dyDescent="0.25">
      <c r="C101" s="56"/>
      <c r="D101" s="77"/>
      <c r="E101" s="57"/>
      <c r="F101" s="77"/>
      <c r="G101" s="57"/>
      <c r="H101" s="77"/>
      <c r="J101" s="56"/>
    </row>
    <row r="102" spans="1:10" x14ac:dyDescent="0.25">
      <c r="B102" s="218" t="s">
        <v>56</v>
      </c>
      <c r="C102" s="218"/>
      <c r="D102" s="218"/>
      <c r="E102" s="218"/>
      <c r="F102" s="218"/>
      <c r="G102" s="218"/>
      <c r="H102" s="218"/>
    </row>
    <row r="103" spans="1:10" x14ac:dyDescent="0.25">
      <c r="B103" s="253" t="s">
        <v>387</v>
      </c>
      <c r="C103" s="253"/>
      <c r="D103" s="253"/>
      <c r="E103" s="253"/>
      <c r="F103" s="253"/>
      <c r="G103" s="253"/>
      <c r="H103" s="253"/>
    </row>
    <row r="104" spans="1:10" ht="15.75" thickBot="1" x14ac:dyDescent="0.3">
      <c r="B104" s="85"/>
      <c r="C104" s="85"/>
      <c r="D104" s="85"/>
      <c r="E104" s="85"/>
      <c r="F104" s="85"/>
      <c r="G104" s="85"/>
      <c r="H104" s="86"/>
      <c r="I104" s="76"/>
    </row>
    <row r="105" spans="1:10" x14ac:dyDescent="0.25">
      <c r="B105" s="87"/>
      <c r="C105" s="240" t="s">
        <v>24</v>
      </c>
      <c r="D105" s="241"/>
      <c r="E105" s="245" t="s">
        <v>5</v>
      </c>
      <c r="F105" s="245"/>
      <c r="G105" s="245"/>
      <c r="H105" s="246"/>
      <c r="I105" s="76"/>
    </row>
    <row r="106" spans="1:10" x14ac:dyDescent="0.25">
      <c r="B106" s="88" t="s">
        <v>140</v>
      </c>
      <c r="C106" s="242"/>
      <c r="D106" s="243"/>
      <c r="E106" s="230" t="s">
        <v>54</v>
      </c>
      <c r="F106" s="238"/>
      <c r="G106" s="230" t="s">
        <v>55</v>
      </c>
      <c r="H106" s="231"/>
      <c r="I106" s="76"/>
    </row>
    <row r="107" spans="1:10" ht="15.75" thickBot="1" x14ac:dyDescent="0.3">
      <c r="B107" s="89"/>
      <c r="C107" s="244"/>
      <c r="D107" s="239"/>
      <c r="E107" s="232"/>
      <c r="F107" s="239"/>
      <c r="G107" s="232"/>
      <c r="H107" s="233"/>
      <c r="I107" s="76"/>
    </row>
    <row r="108" spans="1:10" x14ac:dyDescent="0.25">
      <c r="B108" s="90" t="s">
        <v>132</v>
      </c>
      <c r="C108" s="264">
        <v>1876438</v>
      </c>
      <c r="D108" s="264"/>
      <c r="E108" s="264">
        <v>901433</v>
      </c>
      <c r="F108" s="264"/>
      <c r="G108" s="264">
        <v>975005</v>
      </c>
      <c r="H108" s="264"/>
    </row>
    <row r="109" spans="1:10" x14ac:dyDescent="0.25">
      <c r="B109" s="91" t="s">
        <v>25</v>
      </c>
      <c r="C109" s="196"/>
      <c r="D109" s="197"/>
      <c r="E109" s="197"/>
      <c r="F109" s="197"/>
      <c r="G109" s="197"/>
      <c r="H109" s="257"/>
    </row>
    <row r="110" spans="1:10" x14ac:dyDescent="0.25">
      <c r="B110" s="92" t="s">
        <v>57</v>
      </c>
      <c r="C110" s="216">
        <v>466702</v>
      </c>
      <c r="D110" s="216"/>
      <c r="E110" s="216">
        <v>239307</v>
      </c>
      <c r="F110" s="216"/>
      <c r="G110" s="216">
        <v>227395</v>
      </c>
      <c r="H110" s="216"/>
    </row>
    <row r="111" spans="1:10" x14ac:dyDescent="0.25">
      <c r="B111" s="92" t="s">
        <v>58</v>
      </c>
      <c r="C111" s="216">
        <v>194851</v>
      </c>
      <c r="D111" s="216"/>
      <c r="E111" s="216">
        <v>80926</v>
      </c>
      <c r="F111" s="216"/>
      <c r="G111" s="216">
        <v>113925</v>
      </c>
      <c r="H111" s="216"/>
    </row>
    <row r="112" spans="1:10" x14ac:dyDescent="0.25">
      <c r="B112" s="93" t="s">
        <v>377</v>
      </c>
      <c r="C112" s="216">
        <v>110356</v>
      </c>
      <c r="D112" s="216"/>
      <c r="E112" s="216">
        <v>60375</v>
      </c>
      <c r="F112" s="216"/>
      <c r="G112" s="216">
        <v>49981</v>
      </c>
      <c r="H112" s="216"/>
    </row>
    <row r="113" spans="2:8" x14ac:dyDescent="0.25">
      <c r="B113" s="53" t="s">
        <v>26</v>
      </c>
      <c r="C113" s="216">
        <v>911180</v>
      </c>
      <c r="D113" s="216"/>
      <c r="E113" s="216">
        <v>428870</v>
      </c>
      <c r="F113" s="216"/>
      <c r="G113" s="216">
        <v>482310</v>
      </c>
      <c r="H113" s="216"/>
    </row>
    <row r="114" spans="2:8" x14ac:dyDescent="0.25">
      <c r="B114" s="92" t="s">
        <v>59</v>
      </c>
      <c r="C114" s="216">
        <v>148450</v>
      </c>
      <c r="D114" s="216"/>
      <c r="E114" s="216">
        <v>71270</v>
      </c>
      <c r="F114" s="216"/>
      <c r="G114" s="216">
        <v>77180</v>
      </c>
      <c r="H114" s="216"/>
    </row>
    <row r="115" spans="2:8" x14ac:dyDescent="0.25">
      <c r="B115" s="92" t="s">
        <v>60</v>
      </c>
      <c r="C115" s="216">
        <v>38919</v>
      </c>
      <c r="D115" s="216"/>
      <c r="E115" s="216">
        <v>18378</v>
      </c>
      <c r="F115" s="216"/>
      <c r="G115" s="216">
        <v>20541</v>
      </c>
      <c r="H115" s="216"/>
    </row>
    <row r="116" spans="2:8" x14ac:dyDescent="0.25">
      <c r="B116" s="93" t="s">
        <v>386</v>
      </c>
      <c r="C116" s="216">
        <v>370</v>
      </c>
      <c r="D116" s="216"/>
      <c r="E116" s="216">
        <v>129</v>
      </c>
      <c r="F116" s="216"/>
      <c r="G116" s="216">
        <v>241</v>
      </c>
      <c r="H116" s="216"/>
    </row>
    <row r="117" spans="2:8" x14ac:dyDescent="0.25">
      <c r="B117" s="92" t="s">
        <v>61</v>
      </c>
      <c r="C117" s="216">
        <v>5610</v>
      </c>
      <c r="D117" s="216"/>
      <c r="E117" s="216">
        <v>2178</v>
      </c>
      <c r="F117" s="216"/>
      <c r="G117" s="216">
        <v>3432</v>
      </c>
      <c r="H117" s="216"/>
    </row>
    <row r="118" spans="2:8" x14ac:dyDescent="0.25">
      <c r="B118" s="217" t="s">
        <v>133</v>
      </c>
      <c r="C118" s="217"/>
      <c r="D118" s="217"/>
      <c r="E118" s="217"/>
      <c r="F118" s="217"/>
      <c r="G118" s="217"/>
      <c r="H118" s="217"/>
    </row>
    <row r="119" spans="2:8" x14ac:dyDescent="0.25">
      <c r="B119" s="92" t="s">
        <v>57</v>
      </c>
      <c r="C119" s="215">
        <v>248.716983987747</v>
      </c>
      <c r="D119" s="215"/>
      <c r="E119" s="215">
        <v>265.47397310726365</v>
      </c>
      <c r="F119" s="215"/>
      <c r="G119" s="215">
        <v>233.22444500284615</v>
      </c>
      <c r="H119" s="215"/>
    </row>
    <row r="120" spans="2:8" x14ac:dyDescent="0.25">
      <c r="B120" s="92" t="s">
        <v>58</v>
      </c>
      <c r="C120" s="215">
        <v>103.84089429013908</v>
      </c>
      <c r="D120" s="215"/>
      <c r="E120" s="215">
        <v>89.774836288442955</v>
      </c>
      <c r="F120" s="215"/>
      <c r="G120" s="215">
        <v>116.84555463818134</v>
      </c>
      <c r="H120" s="215"/>
    </row>
    <row r="121" spans="2:8" x14ac:dyDescent="0.25">
      <c r="B121" s="93" t="s">
        <v>377</v>
      </c>
      <c r="C121" s="215">
        <v>58.811428888138053</v>
      </c>
      <c r="D121" s="215"/>
      <c r="E121" s="215">
        <v>66.976691556665884</v>
      </c>
      <c r="F121" s="215"/>
      <c r="G121" s="215">
        <v>51.262301218968112</v>
      </c>
      <c r="H121" s="215"/>
    </row>
    <row r="122" spans="2:8" x14ac:dyDescent="0.25">
      <c r="B122" s="53" t="s">
        <v>26</v>
      </c>
      <c r="C122" s="215">
        <v>485.5902513165903</v>
      </c>
      <c r="D122" s="215"/>
      <c r="E122" s="215">
        <v>475.7646990957731</v>
      </c>
      <c r="F122" s="215"/>
      <c r="G122" s="215">
        <v>494.67438628519858</v>
      </c>
      <c r="H122" s="215"/>
    </row>
    <row r="123" spans="2:8" x14ac:dyDescent="0.25">
      <c r="B123" s="92" t="s">
        <v>59</v>
      </c>
      <c r="C123" s="215">
        <v>79.112659197905813</v>
      </c>
      <c r="D123" s="215"/>
      <c r="E123" s="215">
        <v>79.063003018527169</v>
      </c>
      <c r="F123" s="215"/>
      <c r="G123" s="215">
        <v>79.158568417597863</v>
      </c>
      <c r="H123" s="215"/>
    </row>
    <row r="124" spans="2:8" x14ac:dyDescent="0.25">
      <c r="B124" s="92" t="s">
        <v>60</v>
      </c>
      <c r="C124" s="215">
        <v>20.740893117704928</v>
      </c>
      <c r="D124" s="215"/>
      <c r="E124" s="215">
        <v>20.387538508130945</v>
      </c>
      <c r="F124" s="215"/>
      <c r="G124" s="215">
        <v>21.067584268798623</v>
      </c>
      <c r="H124" s="215"/>
    </row>
    <row r="125" spans="2:8" x14ac:dyDescent="0.25">
      <c r="B125" s="93" t="s">
        <v>386</v>
      </c>
      <c r="C125" s="215">
        <v>0.2</v>
      </c>
      <c r="D125" s="215"/>
      <c r="E125" s="215">
        <v>0.1</v>
      </c>
      <c r="F125" s="215"/>
      <c r="G125" s="215">
        <v>0.2</v>
      </c>
      <c r="H125" s="215"/>
    </row>
    <row r="126" spans="2:8" x14ac:dyDescent="0.25">
      <c r="B126" s="92" t="s">
        <v>61</v>
      </c>
      <c r="C126" s="215">
        <v>2.9897070939727293</v>
      </c>
      <c r="D126" s="215"/>
      <c r="E126" s="215">
        <v>2.416152947584568</v>
      </c>
      <c r="F126" s="215"/>
      <c r="G126" s="215">
        <v>3.5199819488105191</v>
      </c>
      <c r="H126" s="215"/>
    </row>
    <row r="127" spans="2:8" x14ac:dyDescent="0.25">
      <c r="B127" s="94"/>
      <c r="C127" s="95"/>
      <c r="D127" s="6"/>
      <c r="E127" s="95"/>
      <c r="F127" s="6"/>
      <c r="G127" s="95"/>
      <c r="H127" s="6"/>
    </row>
    <row r="128" spans="2:8" ht="15.75" thickBot="1" x14ac:dyDescent="0.3">
      <c r="B128" s="222" t="s">
        <v>331</v>
      </c>
      <c r="C128" s="222"/>
      <c r="D128" s="222"/>
      <c r="E128" s="222"/>
      <c r="F128" s="222"/>
      <c r="G128" s="222"/>
      <c r="H128" s="222"/>
    </row>
    <row r="129" spans="2:14" ht="15.75" thickBot="1" x14ac:dyDescent="0.3">
      <c r="B129" s="96" t="s">
        <v>394</v>
      </c>
      <c r="C129" s="10">
        <v>2015</v>
      </c>
      <c r="D129" s="10">
        <v>2018</v>
      </c>
      <c r="E129" s="10">
        <f>D129+1</f>
        <v>2019</v>
      </c>
      <c r="F129" s="10">
        <f>E129+1</f>
        <v>2020</v>
      </c>
      <c r="G129" s="10">
        <f>F129+1</f>
        <v>2021</v>
      </c>
      <c r="H129" s="11">
        <f>G129+1</f>
        <v>2022</v>
      </c>
      <c r="I129" s="39"/>
    </row>
    <row r="130" spans="2:14" x14ac:dyDescent="0.25">
      <c r="B130" s="97"/>
      <c r="C130" s="80">
        <v>2015</v>
      </c>
      <c r="D130" s="80">
        <v>2018</v>
      </c>
      <c r="E130" s="80">
        <f>D130+1</f>
        <v>2019</v>
      </c>
      <c r="F130" s="80">
        <f>E130+1</f>
        <v>2020</v>
      </c>
      <c r="G130" s="80">
        <f>F130+1</f>
        <v>2021</v>
      </c>
      <c r="H130" s="98">
        <v>2022</v>
      </c>
    </row>
    <row r="131" spans="2:14" x14ac:dyDescent="0.25">
      <c r="B131" s="99" t="s">
        <v>143</v>
      </c>
      <c r="C131" s="21">
        <v>19971</v>
      </c>
      <c r="D131" s="21">
        <v>20869</v>
      </c>
      <c r="E131" s="21">
        <v>20423</v>
      </c>
      <c r="F131" s="21">
        <v>20734</v>
      </c>
      <c r="G131" s="21">
        <v>21113</v>
      </c>
      <c r="H131" s="100">
        <v>21984</v>
      </c>
      <c r="J131" s="101"/>
      <c r="K131" s="13"/>
      <c r="L131" s="13"/>
      <c r="M131" s="13"/>
      <c r="N131" s="13"/>
    </row>
    <row r="132" spans="2:14" x14ac:dyDescent="0.25">
      <c r="B132" s="99" t="s">
        <v>144</v>
      </c>
      <c r="C132" s="21">
        <v>20515</v>
      </c>
      <c r="D132" s="21">
        <v>21922</v>
      </c>
      <c r="E132" s="21">
        <v>22639</v>
      </c>
      <c r="F132" s="21">
        <v>22737</v>
      </c>
      <c r="G132" s="21">
        <v>22666</v>
      </c>
      <c r="H132" s="100">
        <v>23212</v>
      </c>
      <c r="J132" s="6"/>
    </row>
    <row r="133" spans="2:14" x14ac:dyDescent="0.25">
      <c r="B133" s="99" t="s">
        <v>62</v>
      </c>
      <c r="C133" s="21">
        <v>148</v>
      </c>
      <c r="D133" s="21">
        <v>155</v>
      </c>
      <c r="E133" s="21">
        <v>158</v>
      </c>
      <c r="F133" s="21">
        <v>161</v>
      </c>
      <c r="G133" s="21">
        <v>158</v>
      </c>
      <c r="H133" s="100">
        <v>162</v>
      </c>
      <c r="J133" s="6"/>
    </row>
    <row r="134" spans="2:14" x14ac:dyDescent="0.25">
      <c r="B134" s="99" t="s">
        <v>92</v>
      </c>
      <c r="C134" s="21">
        <v>18433</v>
      </c>
      <c r="D134" s="21">
        <v>18541</v>
      </c>
      <c r="E134" s="21">
        <v>18579</v>
      </c>
      <c r="F134" s="21">
        <v>19739</v>
      </c>
      <c r="G134" s="21">
        <v>20105</v>
      </c>
      <c r="H134" s="100">
        <v>19710</v>
      </c>
      <c r="J134" s="6"/>
    </row>
    <row r="135" spans="2:14" x14ac:dyDescent="0.25">
      <c r="B135" s="99" t="s">
        <v>162</v>
      </c>
      <c r="C135" s="225"/>
      <c r="D135" s="226"/>
      <c r="E135" s="226"/>
      <c r="F135" s="226"/>
      <c r="G135" s="226"/>
      <c r="H135" s="227"/>
      <c r="J135" s="6"/>
    </row>
    <row r="136" spans="2:14" x14ac:dyDescent="0.25">
      <c r="B136" s="99" t="s">
        <v>161</v>
      </c>
      <c r="C136" s="21">
        <v>300</v>
      </c>
      <c r="D136" s="21">
        <v>304</v>
      </c>
      <c r="E136" s="21">
        <v>293</v>
      </c>
      <c r="F136" s="21">
        <v>295</v>
      </c>
      <c r="G136" s="21">
        <v>311</v>
      </c>
      <c r="H136" s="100">
        <v>311</v>
      </c>
      <c r="J136" s="6"/>
    </row>
    <row r="137" spans="2:14" x14ac:dyDescent="0.25">
      <c r="B137" s="99" t="s">
        <v>192</v>
      </c>
      <c r="C137" s="225"/>
      <c r="D137" s="226"/>
      <c r="E137" s="226"/>
      <c r="F137" s="226"/>
      <c r="G137" s="226"/>
      <c r="H137" s="227"/>
      <c r="J137" s="6"/>
    </row>
    <row r="138" spans="2:14" x14ac:dyDescent="0.25">
      <c r="B138" s="99" t="s">
        <v>212</v>
      </c>
      <c r="C138" s="21">
        <v>33256</v>
      </c>
      <c r="D138" s="21">
        <v>32650</v>
      </c>
      <c r="E138" s="21">
        <v>34189</v>
      </c>
      <c r="F138" s="21">
        <v>34047</v>
      </c>
      <c r="G138" s="21">
        <v>38030</v>
      </c>
      <c r="H138" s="100">
        <v>38033</v>
      </c>
      <c r="J138" s="6"/>
    </row>
    <row r="139" spans="2:14" x14ac:dyDescent="0.25">
      <c r="B139" s="99" t="s">
        <v>126</v>
      </c>
      <c r="C139" s="225"/>
      <c r="D139" s="226"/>
      <c r="E139" s="226"/>
      <c r="F139" s="226"/>
      <c r="G139" s="226"/>
      <c r="H139" s="227"/>
      <c r="J139" s="6"/>
    </row>
    <row r="140" spans="2:14" x14ac:dyDescent="0.25">
      <c r="B140" s="99" t="s">
        <v>63</v>
      </c>
      <c r="C140" s="21">
        <v>89.7</v>
      </c>
      <c r="D140" s="21">
        <v>91.6</v>
      </c>
      <c r="E140" s="21">
        <v>89.1</v>
      </c>
      <c r="F140" s="21">
        <v>90.1</v>
      </c>
      <c r="G140" s="21">
        <v>91.7</v>
      </c>
      <c r="H140" s="102">
        <v>94.1</v>
      </c>
      <c r="J140" s="6"/>
    </row>
    <row r="141" spans="2:14" x14ac:dyDescent="0.25">
      <c r="B141" s="99" t="s">
        <v>155</v>
      </c>
      <c r="C141" s="21">
        <v>92.2</v>
      </c>
      <c r="D141" s="21">
        <v>96.3</v>
      </c>
      <c r="E141" s="21">
        <v>98.7</v>
      </c>
      <c r="F141" s="21">
        <v>98.8</v>
      </c>
      <c r="G141" s="21">
        <v>98.4</v>
      </c>
      <c r="H141" s="100">
        <v>99.3</v>
      </c>
      <c r="J141" s="6"/>
    </row>
    <row r="142" spans="2:14" x14ac:dyDescent="0.25">
      <c r="B142" s="99" t="s">
        <v>64</v>
      </c>
      <c r="C142" s="21">
        <v>82.8</v>
      </c>
      <c r="D142" s="21">
        <v>81.400000000000006</v>
      </c>
      <c r="E142" s="26">
        <v>81</v>
      </c>
      <c r="F142" s="21">
        <v>85.8</v>
      </c>
      <c r="G142" s="21">
        <v>87.3</v>
      </c>
      <c r="H142" s="102">
        <v>84.4</v>
      </c>
      <c r="J142" s="6"/>
    </row>
    <row r="143" spans="2:14" x14ac:dyDescent="0.25">
      <c r="B143" s="99" t="s">
        <v>193</v>
      </c>
      <c r="C143" s="258"/>
      <c r="D143" s="259"/>
      <c r="E143" s="259"/>
      <c r="F143" s="259"/>
      <c r="G143" s="259"/>
      <c r="H143" s="260"/>
      <c r="J143" s="6"/>
    </row>
    <row r="144" spans="2:14" x14ac:dyDescent="0.25">
      <c r="B144" s="99" t="s">
        <v>65</v>
      </c>
      <c r="C144" s="261"/>
      <c r="D144" s="262"/>
      <c r="E144" s="262"/>
      <c r="F144" s="262"/>
      <c r="G144" s="262"/>
      <c r="H144" s="263"/>
      <c r="J144" s="6"/>
    </row>
    <row r="145" spans="2:8" x14ac:dyDescent="0.25">
      <c r="B145" s="99" t="s">
        <v>211</v>
      </c>
      <c r="C145" s="21">
        <v>149.4</v>
      </c>
      <c r="D145" s="21">
        <v>143.4</v>
      </c>
      <c r="E145" s="21">
        <v>149.1</v>
      </c>
      <c r="F145" s="26">
        <v>148</v>
      </c>
      <c r="G145" s="21">
        <v>165.1</v>
      </c>
      <c r="H145" s="102">
        <v>162.80000000000001</v>
      </c>
    </row>
    <row r="146" spans="2:8" ht="30" x14ac:dyDescent="0.25">
      <c r="B146" s="30" t="s">
        <v>374</v>
      </c>
      <c r="C146" s="21">
        <v>508798</v>
      </c>
      <c r="D146" s="21">
        <v>538563</v>
      </c>
      <c r="E146" s="21">
        <v>557193</v>
      </c>
      <c r="F146" s="21">
        <v>457256</v>
      </c>
      <c r="G146" s="21">
        <v>697250</v>
      </c>
      <c r="H146" s="100">
        <v>678886</v>
      </c>
    </row>
    <row r="147" spans="2:8" x14ac:dyDescent="0.25">
      <c r="B147" s="30" t="s">
        <v>71</v>
      </c>
      <c r="C147" s="225"/>
      <c r="D147" s="226"/>
      <c r="E147" s="226"/>
      <c r="F147" s="226"/>
      <c r="G147" s="226"/>
      <c r="H147" s="227"/>
    </row>
    <row r="148" spans="2:8" x14ac:dyDescent="0.25">
      <c r="B148" s="30" t="s">
        <v>327</v>
      </c>
      <c r="C148" s="21">
        <v>50805</v>
      </c>
      <c r="D148" s="21">
        <v>48854</v>
      </c>
      <c r="E148" s="21">
        <v>48879</v>
      </c>
      <c r="F148" s="21">
        <v>32502</v>
      </c>
      <c r="G148" s="21">
        <v>41202</v>
      </c>
      <c r="H148" s="100">
        <v>40558</v>
      </c>
    </row>
    <row r="149" spans="2:8" x14ac:dyDescent="0.25">
      <c r="B149" s="30" t="s">
        <v>328</v>
      </c>
      <c r="C149" s="21">
        <v>4044</v>
      </c>
      <c r="D149" s="21">
        <v>4098</v>
      </c>
      <c r="E149" s="21">
        <v>4449</v>
      </c>
      <c r="F149" s="21">
        <v>4051</v>
      </c>
      <c r="G149" s="21">
        <v>5258</v>
      </c>
      <c r="H149" s="100">
        <v>5340</v>
      </c>
    </row>
    <row r="150" spans="2:8" x14ac:dyDescent="0.25">
      <c r="B150" s="30" t="s">
        <v>329</v>
      </c>
      <c r="C150" s="21">
        <v>24269</v>
      </c>
      <c r="D150" s="21">
        <v>30057</v>
      </c>
      <c r="E150" s="21">
        <v>30273</v>
      </c>
      <c r="F150" s="21">
        <v>25311</v>
      </c>
      <c r="G150" s="21">
        <v>42035</v>
      </c>
      <c r="H150" s="100">
        <v>46129</v>
      </c>
    </row>
    <row r="151" spans="2:8" ht="15.75" thickBot="1" x14ac:dyDescent="0.3">
      <c r="B151" s="103" t="s">
        <v>330</v>
      </c>
      <c r="C151" s="36">
        <v>196225</v>
      </c>
      <c r="D151" s="36">
        <v>214896</v>
      </c>
      <c r="E151" s="36">
        <v>216510</v>
      </c>
      <c r="F151" s="36">
        <v>205509</v>
      </c>
      <c r="G151" s="36">
        <v>281271</v>
      </c>
      <c r="H151" s="104">
        <v>249731</v>
      </c>
    </row>
    <row r="152" spans="2:8" x14ac:dyDescent="0.25">
      <c r="C152" s="57"/>
      <c r="D152" s="105"/>
      <c r="E152" s="57"/>
      <c r="F152" s="57"/>
      <c r="G152" s="28"/>
      <c r="H152" s="57"/>
    </row>
    <row r="153" spans="2:8" x14ac:dyDescent="0.25">
      <c r="B153" s="222" t="s">
        <v>332</v>
      </c>
      <c r="C153" s="222"/>
      <c r="D153" s="222"/>
      <c r="E153" s="222"/>
      <c r="F153" s="222"/>
      <c r="G153" s="222"/>
      <c r="H153" s="222"/>
    </row>
    <row r="154" spans="2:8" ht="15.75" thickBot="1" x14ac:dyDescent="0.3">
      <c r="B154" s="6"/>
      <c r="C154" s="6"/>
      <c r="D154" s="6"/>
      <c r="E154" s="6"/>
      <c r="F154" s="6"/>
      <c r="G154" s="6"/>
    </row>
    <row r="155" spans="2:8" ht="15.75" thickBot="1" x14ac:dyDescent="0.3">
      <c r="B155" s="106"/>
      <c r="C155" s="10">
        <v>2015</v>
      </c>
      <c r="D155" s="10">
        <v>2018</v>
      </c>
      <c r="E155" s="10">
        <f>D155+1</f>
        <v>2019</v>
      </c>
      <c r="F155" s="10">
        <f>E155+1</f>
        <v>2020</v>
      </c>
      <c r="G155" s="10">
        <f>F155+1</f>
        <v>2021</v>
      </c>
      <c r="H155" s="11">
        <f>G155+1</f>
        <v>2022</v>
      </c>
    </row>
    <row r="156" spans="2:8" ht="18" x14ac:dyDescent="0.25">
      <c r="B156" s="107" t="s">
        <v>396</v>
      </c>
      <c r="C156" s="15">
        <v>356360</v>
      </c>
      <c r="D156" s="15">
        <v>377114</v>
      </c>
      <c r="E156" s="15">
        <f>E162+E163</f>
        <v>373242</v>
      </c>
      <c r="F156" s="15">
        <v>396845</v>
      </c>
      <c r="G156" s="15">
        <v>399757</v>
      </c>
      <c r="H156" s="108">
        <v>381867</v>
      </c>
    </row>
    <row r="157" spans="2:8" x14ac:dyDescent="0.25">
      <c r="B157" s="30" t="s">
        <v>166</v>
      </c>
      <c r="C157" s="225"/>
      <c r="D157" s="226"/>
      <c r="E157" s="226"/>
      <c r="F157" s="226"/>
      <c r="G157" s="226"/>
      <c r="H157" s="227"/>
    </row>
    <row r="158" spans="2:8" x14ac:dyDescent="0.25">
      <c r="B158" s="109" t="s">
        <v>167</v>
      </c>
      <c r="C158" s="21">
        <v>231568</v>
      </c>
      <c r="D158" s="21">
        <v>240677</v>
      </c>
      <c r="E158" s="21">
        <v>239861</v>
      </c>
      <c r="F158" s="21">
        <v>263849</v>
      </c>
      <c r="G158" s="21">
        <v>267454</v>
      </c>
      <c r="H158" s="100">
        <v>263219</v>
      </c>
    </row>
    <row r="159" spans="2:8" x14ac:dyDescent="0.25">
      <c r="B159" s="109" t="s">
        <v>168</v>
      </c>
      <c r="C159" s="21">
        <v>79204</v>
      </c>
      <c r="D159" s="21">
        <v>88722</v>
      </c>
      <c r="E159" s="21">
        <v>86777</v>
      </c>
      <c r="F159" s="21">
        <v>86998</v>
      </c>
      <c r="G159" s="21">
        <v>81214</v>
      </c>
      <c r="H159" s="100">
        <v>67732</v>
      </c>
    </row>
    <row r="160" spans="2:8" x14ac:dyDescent="0.25">
      <c r="B160" s="109" t="s">
        <v>169</v>
      </c>
      <c r="C160" s="21">
        <v>45588</v>
      </c>
      <c r="D160" s="21">
        <v>47715</v>
      </c>
      <c r="E160" s="21">
        <v>46604</v>
      </c>
      <c r="F160" s="21">
        <v>45998</v>
      </c>
      <c r="G160" s="21">
        <v>51089</v>
      </c>
      <c r="H160" s="100">
        <v>50916</v>
      </c>
    </row>
    <row r="161" spans="2:9" x14ac:dyDescent="0.25">
      <c r="B161" s="99" t="s">
        <v>71</v>
      </c>
      <c r="C161" s="225"/>
      <c r="D161" s="226"/>
      <c r="E161" s="226"/>
      <c r="F161" s="226"/>
      <c r="G161" s="226"/>
      <c r="H161" s="227"/>
    </row>
    <row r="162" spans="2:9" x14ac:dyDescent="0.25">
      <c r="B162" s="99" t="s">
        <v>194</v>
      </c>
      <c r="C162" s="21">
        <v>59839</v>
      </c>
      <c r="D162" s="21">
        <v>65284</v>
      </c>
      <c r="E162" s="21">
        <v>65394</v>
      </c>
      <c r="F162" s="21">
        <v>64920</v>
      </c>
      <c r="G162" s="21">
        <v>69472</v>
      </c>
      <c r="H162" s="100">
        <v>73246</v>
      </c>
    </row>
    <row r="163" spans="2:9" x14ac:dyDescent="0.25">
      <c r="B163" s="99" t="s">
        <v>195</v>
      </c>
      <c r="C163" s="21">
        <v>296521</v>
      </c>
      <c r="D163" s="21">
        <v>311830</v>
      </c>
      <c r="E163" s="21">
        <v>307848</v>
      </c>
      <c r="F163" s="21">
        <v>331925</v>
      </c>
      <c r="G163" s="21">
        <v>330285</v>
      </c>
      <c r="H163" s="100">
        <v>308621</v>
      </c>
    </row>
    <row r="164" spans="2:9" ht="30" x14ac:dyDescent="0.25">
      <c r="B164" s="110" t="s">
        <v>112</v>
      </c>
      <c r="C164" s="81">
        <v>238.64563127174767</v>
      </c>
      <c r="D164" s="111">
        <v>302.01</v>
      </c>
      <c r="E164" s="112">
        <v>366.03</v>
      </c>
      <c r="F164" s="81">
        <v>409</v>
      </c>
      <c r="G164" s="81">
        <v>440.04</v>
      </c>
      <c r="H164" s="100">
        <v>499.55</v>
      </c>
    </row>
    <row r="165" spans="2:9" ht="30" x14ac:dyDescent="0.25">
      <c r="B165" s="30" t="s">
        <v>382</v>
      </c>
      <c r="C165" s="225"/>
      <c r="D165" s="226"/>
      <c r="E165" s="226"/>
      <c r="F165" s="226"/>
      <c r="G165" s="226"/>
      <c r="H165" s="227"/>
    </row>
    <row r="166" spans="2:9" ht="33" x14ac:dyDescent="0.25">
      <c r="B166" s="113" t="s">
        <v>397</v>
      </c>
      <c r="C166" s="34">
        <v>61854</v>
      </c>
      <c r="D166" s="34">
        <v>76292</v>
      </c>
      <c r="E166" s="34">
        <v>73218</v>
      </c>
      <c r="F166" s="21">
        <v>76885</v>
      </c>
      <c r="G166" s="21">
        <v>76387</v>
      </c>
      <c r="H166" s="100">
        <v>80124</v>
      </c>
    </row>
    <row r="167" spans="2:9" x14ac:dyDescent="0.25">
      <c r="B167" s="99" t="s">
        <v>165</v>
      </c>
      <c r="C167" s="81">
        <v>50.596554790312702</v>
      </c>
      <c r="D167" s="81">
        <v>63.514475305405554</v>
      </c>
      <c r="E167" s="81">
        <v>118.36</v>
      </c>
      <c r="F167" s="81">
        <v>118.96</v>
      </c>
      <c r="G167" s="81">
        <v>119.91</v>
      </c>
      <c r="H167" s="100">
        <v>160.09</v>
      </c>
    </row>
    <row r="168" spans="2:9" x14ac:dyDescent="0.25">
      <c r="B168" s="109" t="s">
        <v>170</v>
      </c>
      <c r="C168" s="271"/>
      <c r="D168" s="272"/>
      <c r="E168" s="272"/>
      <c r="F168" s="272"/>
      <c r="G168" s="272"/>
      <c r="H168" s="273"/>
      <c r="I168" s="116"/>
    </row>
    <row r="169" spans="2:9" ht="18" x14ac:dyDescent="0.25">
      <c r="B169" s="99" t="s">
        <v>398</v>
      </c>
      <c r="C169" s="114">
        <v>14156</v>
      </c>
      <c r="D169" s="114">
        <v>16534</v>
      </c>
      <c r="E169" s="114">
        <v>71575</v>
      </c>
      <c r="F169" s="34">
        <v>71690</v>
      </c>
      <c r="G169" s="21">
        <v>75100</v>
      </c>
      <c r="H169" s="100">
        <v>89237</v>
      </c>
      <c r="I169" s="116"/>
    </row>
    <row r="170" spans="2:9" x14ac:dyDescent="0.25">
      <c r="B170" s="99" t="s">
        <v>171</v>
      </c>
      <c r="C170" s="81">
        <v>138.34546058208534</v>
      </c>
      <c r="D170" s="81">
        <v>170.0240463892585</v>
      </c>
      <c r="E170" s="117">
        <v>104.01</v>
      </c>
      <c r="F170" s="117">
        <v>103.33</v>
      </c>
      <c r="G170" s="21">
        <v>125.63</v>
      </c>
      <c r="H170" s="100">
        <v>126.59</v>
      </c>
      <c r="I170" s="116"/>
    </row>
    <row r="171" spans="2:9" ht="30" x14ac:dyDescent="0.25">
      <c r="B171" s="109" t="s">
        <v>315</v>
      </c>
      <c r="C171" s="271"/>
      <c r="D171" s="272"/>
      <c r="E171" s="272"/>
      <c r="F171" s="272"/>
      <c r="G171" s="272"/>
      <c r="H171" s="273"/>
      <c r="I171" s="116"/>
    </row>
    <row r="172" spans="2:9" x14ac:dyDescent="0.25">
      <c r="B172" s="99" t="s">
        <v>172</v>
      </c>
      <c r="C172" s="114">
        <v>21539</v>
      </c>
      <c r="D172" s="114">
        <v>6343</v>
      </c>
      <c r="E172" s="114">
        <v>8635</v>
      </c>
      <c r="F172" s="114">
        <v>7715</v>
      </c>
      <c r="G172" s="114">
        <v>3877</v>
      </c>
      <c r="H172" s="100">
        <v>6643</v>
      </c>
      <c r="I172" s="116"/>
    </row>
    <row r="173" spans="2:9" ht="30" x14ac:dyDescent="0.25">
      <c r="B173" s="109" t="s">
        <v>173</v>
      </c>
      <c r="C173" s="114">
        <v>83069</v>
      </c>
      <c r="D173" s="114">
        <v>25287</v>
      </c>
      <c r="E173" s="114">
        <v>34964</v>
      </c>
      <c r="F173" s="114">
        <v>31290</v>
      </c>
      <c r="G173" s="114">
        <v>16104</v>
      </c>
      <c r="H173" s="100">
        <v>28104</v>
      </c>
      <c r="I173" s="118"/>
    </row>
    <row r="174" spans="2:9" ht="30" x14ac:dyDescent="0.25">
      <c r="B174" s="109" t="s">
        <v>174</v>
      </c>
      <c r="C174" s="114">
        <v>40.229999999999997</v>
      </c>
      <c r="D174" s="114">
        <v>42.77</v>
      </c>
      <c r="E174" s="114">
        <v>49.47</v>
      </c>
      <c r="F174" s="81">
        <v>57</v>
      </c>
      <c r="G174" s="114">
        <v>64.319999999999993</v>
      </c>
      <c r="H174" s="100">
        <v>88.77</v>
      </c>
      <c r="I174" s="118"/>
    </row>
    <row r="175" spans="2:9" ht="30" x14ac:dyDescent="0.25">
      <c r="B175" s="109" t="s">
        <v>384</v>
      </c>
      <c r="C175" s="274"/>
      <c r="D175" s="275"/>
      <c r="E175" s="275"/>
      <c r="F175" s="275"/>
      <c r="G175" s="275"/>
      <c r="H175" s="276"/>
      <c r="I175" s="118"/>
    </row>
    <row r="176" spans="2:9" x14ac:dyDescent="0.25">
      <c r="B176" s="109" t="s">
        <v>385</v>
      </c>
      <c r="C176" s="114">
        <v>1360</v>
      </c>
      <c r="D176" s="114">
        <v>672</v>
      </c>
      <c r="E176" s="114">
        <v>1442</v>
      </c>
      <c r="F176" s="114">
        <v>749</v>
      </c>
      <c r="G176" s="114">
        <v>878</v>
      </c>
      <c r="H176" s="100">
        <v>837</v>
      </c>
      <c r="I176" s="118"/>
    </row>
    <row r="177" spans="2:15" ht="30.75" thickBot="1" x14ac:dyDescent="0.3">
      <c r="B177" s="119" t="s">
        <v>175</v>
      </c>
      <c r="C177" s="120">
        <v>5763</v>
      </c>
      <c r="D177" s="120">
        <v>3724</v>
      </c>
      <c r="E177" s="120">
        <v>4370</v>
      </c>
      <c r="F177" s="120">
        <v>2109</v>
      </c>
      <c r="G177" s="120">
        <v>3176</v>
      </c>
      <c r="H177" s="104">
        <v>3361</v>
      </c>
      <c r="I177" s="118"/>
    </row>
    <row r="178" spans="2:15" x14ac:dyDescent="0.25">
      <c r="B178" s="221" t="s">
        <v>399</v>
      </c>
      <c r="C178" s="221"/>
      <c r="D178" s="221"/>
      <c r="E178" s="221"/>
      <c r="F178" s="221"/>
      <c r="G178" s="221"/>
      <c r="H178" s="221"/>
      <c r="I178" s="118"/>
    </row>
    <row r="179" spans="2:15" ht="18" x14ac:dyDescent="0.25">
      <c r="B179" s="121" t="s">
        <v>400</v>
      </c>
      <c r="D179" s="27"/>
      <c r="E179" s="27"/>
      <c r="F179" s="27"/>
      <c r="G179" s="27"/>
      <c r="I179" s="6"/>
    </row>
    <row r="180" spans="2:15" x14ac:dyDescent="0.25">
      <c r="B180" s="221" t="s">
        <v>401</v>
      </c>
      <c r="C180" s="221"/>
      <c r="D180" s="221"/>
      <c r="E180" s="221"/>
      <c r="F180" s="221"/>
      <c r="G180" s="221"/>
      <c r="H180" s="221"/>
      <c r="I180" s="6"/>
    </row>
    <row r="181" spans="2:15" x14ac:dyDescent="0.25">
      <c r="B181" s="122"/>
      <c r="C181" s="122"/>
      <c r="D181" s="122"/>
      <c r="E181" s="122"/>
      <c r="F181" s="122"/>
      <c r="G181" s="122"/>
      <c r="H181" s="122"/>
      <c r="L181" s="32"/>
    </row>
    <row r="182" spans="2:15" x14ac:dyDescent="0.25">
      <c r="B182" s="122"/>
      <c r="C182" s="122"/>
      <c r="D182" s="122"/>
      <c r="E182" s="122"/>
      <c r="F182" s="122"/>
      <c r="G182" s="122"/>
      <c r="H182" s="122"/>
      <c r="L182" s="32"/>
    </row>
    <row r="183" spans="2:15" x14ac:dyDescent="0.25">
      <c r="B183" s="222" t="s">
        <v>333</v>
      </c>
      <c r="C183" s="222"/>
      <c r="D183" s="222"/>
      <c r="E183" s="222"/>
      <c r="F183" s="222"/>
      <c r="G183" s="222"/>
      <c r="H183" s="222"/>
      <c r="L183" s="32"/>
    </row>
    <row r="184" spans="2:15" ht="15.75" thickBot="1" x14ac:dyDescent="0.3">
      <c r="B184" s="6"/>
      <c r="C184" s="6"/>
      <c r="D184" s="6"/>
      <c r="E184" s="6"/>
      <c r="F184" s="6"/>
      <c r="H184" s="56"/>
      <c r="J184" s="123"/>
    </row>
    <row r="185" spans="2:15" ht="15.75" thickBot="1" x14ac:dyDescent="0.3">
      <c r="B185" s="106"/>
      <c r="C185" s="10">
        <v>2015</v>
      </c>
      <c r="D185" s="10">
        <v>2018</v>
      </c>
      <c r="E185" s="10">
        <f>D185+1</f>
        <v>2019</v>
      </c>
      <c r="F185" s="10">
        <f>E185+1</f>
        <v>2020</v>
      </c>
      <c r="G185" s="10">
        <f>F185+1</f>
        <v>2021</v>
      </c>
      <c r="H185" s="11">
        <f>G185+1</f>
        <v>2022</v>
      </c>
      <c r="J185" s="123"/>
    </row>
    <row r="186" spans="2:15" ht="30" x14ac:dyDescent="0.25">
      <c r="B186" s="124" t="s">
        <v>199</v>
      </c>
      <c r="C186" s="125">
        <v>142</v>
      </c>
      <c r="D186" s="125">
        <v>1968</v>
      </c>
      <c r="E186" s="125">
        <v>2554</v>
      </c>
      <c r="F186" s="15">
        <v>1708</v>
      </c>
      <c r="G186" s="15">
        <v>1873</v>
      </c>
      <c r="H186" s="17">
        <v>724</v>
      </c>
      <c r="I186" s="123"/>
    </row>
    <row r="187" spans="2:15" x14ac:dyDescent="0.25">
      <c r="B187" s="99" t="s">
        <v>380</v>
      </c>
      <c r="C187" s="126">
        <v>38629.699999999997</v>
      </c>
      <c r="D187" s="127">
        <v>40282.6</v>
      </c>
      <c r="E187" s="127">
        <v>47737.7</v>
      </c>
      <c r="F187" s="21">
        <v>50885.2</v>
      </c>
      <c r="G187" s="21">
        <v>51589.5</v>
      </c>
      <c r="H187" s="23">
        <v>60399.8</v>
      </c>
    </row>
    <row r="188" spans="2:15" x14ac:dyDescent="0.25">
      <c r="B188" s="99" t="s">
        <v>196</v>
      </c>
      <c r="C188" s="277"/>
      <c r="D188" s="278"/>
      <c r="E188" s="278"/>
      <c r="F188" s="278"/>
      <c r="G188" s="278"/>
      <c r="H188" s="279"/>
    </row>
    <row r="189" spans="2:15" x14ac:dyDescent="0.25">
      <c r="B189" s="99" t="s">
        <v>381</v>
      </c>
      <c r="C189" s="126">
        <v>17.399999999999999</v>
      </c>
      <c r="D189" s="127">
        <v>17.7</v>
      </c>
      <c r="E189" s="21">
        <v>20.5</v>
      </c>
      <c r="F189" s="21">
        <v>21.8</v>
      </c>
      <c r="G189" s="21">
        <v>22.1</v>
      </c>
      <c r="H189" s="23">
        <v>25.8</v>
      </c>
      <c r="J189" s="128"/>
      <c r="K189" s="129"/>
      <c r="L189" s="128"/>
      <c r="M189" s="128"/>
      <c r="N189" s="128"/>
      <c r="O189" s="128"/>
    </row>
    <row r="190" spans="2:15" x14ac:dyDescent="0.25">
      <c r="B190" s="99" t="s">
        <v>197</v>
      </c>
      <c r="C190" s="126">
        <v>1318</v>
      </c>
      <c r="D190" s="127">
        <v>518</v>
      </c>
      <c r="E190" s="127">
        <v>1001</v>
      </c>
      <c r="F190" s="21">
        <v>347</v>
      </c>
      <c r="G190" s="21">
        <v>91</v>
      </c>
      <c r="H190" s="23">
        <v>874</v>
      </c>
      <c r="J190" s="128"/>
      <c r="K190" s="129"/>
      <c r="L190" s="128"/>
      <c r="M190" s="128"/>
      <c r="N190" s="128"/>
      <c r="O190" s="128"/>
    </row>
    <row r="191" spans="2:15" ht="15.75" thickBot="1" x14ac:dyDescent="0.3">
      <c r="B191" s="130" t="s">
        <v>198</v>
      </c>
      <c r="C191" s="131">
        <v>102847</v>
      </c>
      <c r="D191" s="132">
        <v>35020</v>
      </c>
      <c r="E191" s="132">
        <v>74852</v>
      </c>
      <c r="F191" s="36">
        <v>18344</v>
      </c>
      <c r="G191" s="36">
        <v>5195</v>
      </c>
      <c r="H191" s="38">
        <v>46632</v>
      </c>
      <c r="J191" s="128"/>
      <c r="K191" s="129"/>
      <c r="L191" s="128"/>
      <c r="M191" s="128"/>
      <c r="N191" s="128"/>
      <c r="O191" s="128"/>
    </row>
    <row r="192" spans="2:15" x14ac:dyDescent="0.25">
      <c r="B192" s="6"/>
      <c r="C192" s="133"/>
      <c r="D192" s="134"/>
      <c r="E192" s="134"/>
      <c r="F192" s="56"/>
      <c r="G192" s="56"/>
      <c r="H192" s="6"/>
      <c r="J192" s="128"/>
      <c r="K192" s="129"/>
      <c r="L192" s="128"/>
      <c r="M192" s="128"/>
      <c r="N192" s="128"/>
      <c r="O192" s="128"/>
    </row>
    <row r="193" spans="2:15" ht="15.75" thickBot="1" x14ac:dyDescent="0.3">
      <c r="B193" s="214" t="s">
        <v>334</v>
      </c>
      <c r="C193" s="214"/>
      <c r="D193" s="214"/>
      <c r="E193" s="214"/>
      <c r="F193" s="214"/>
      <c r="G193" s="214"/>
      <c r="H193" s="214"/>
      <c r="J193" s="128"/>
      <c r="K193" s="129"/>
      <c r="L193" s="128"/>
      <c r="M193" s="128"/>
      <c r="N193" s="128"/>
      <c r="O193" s="128"/>
    </row>
    <row r="194" spans="2:15" ht="15.75" thickBot="1" x14ac:dyDescent="0.3">
      <c r="B194" s="106"/>
      <c r="C194" s="10">
        <v>2015</v>
      </c>
      <c r="D194" s="10">
        <v>2018</v>
      </c>
      <c r="E194" s="10">
        <f>D194+1</f>
        <v>2019</v>
      </c>
      <c r="F194" s="10">
        <f>E194+1</f>
        <v>2020</v>
      </c>
      <c r="G194" s="10">
        <f>F194+1</f>
        <v>2021</v>
      </c>
      <c r="H194" s="11">
        <v>2022</v>
      </c>
      <c r="L194" s="32"/>
    </row>
    <row r="195" spans="2:15" x14ac:dyDescent="0.25">
      <c r="B195" s="107" t="s">
        <v>134</v>
      </c>
      <c r="C195" s="15">
        <v>405</v>
      </c>
      <c r="D195" s="15">
        <v>451</v>
      </c>
      <c r="E195" s="15">
        <v>481</v>
      </c>
      <c r="F195" s="15">
        <v>459</v>
      </c>
      <c r="G195" s="15">
        <v>461</v>
      </c>
      <c r="H195" s="17">
        <v>473</v>
      </c>
      <c r="L195" s="32"/>
    </row>
    <row r="196" spans="2:15" x14ac:dyDescent="0.25">
      <c r="B196" s="99" t="s">
        <v>225</v>
      </c>
      <c r="C196" s="21">
        <v>38604</v>
      </c>
      <c r="D196" s="21">
        <v>45259</v>
      </c>
      <c r="E196" s="21">
        <v>46092</v>
      </c>
      <c r="F196" s="21">
        <v>44753</v>
      </c>
      <c r="G196" s="21">
        <v>44060</v>
      </c>
      <c r="H196" s="23">
        <v>42893</v>
      </c>
      <c r="L196" s="32"/>
    </row>
    <row r="197" spans="2:15" x14ac:dyDescent="0.25">
      <c r="B197" s="99" t="s">
        <v>222</v>
      </c>
      <c r="C197" s="225"/>
      <c r="D197" s="226"/>
      <c r="E197" s="226"/>
      <c r="F197" s="226"/>
      <c r="G197" s="226"/>
      <c r="H197" s="227"/>
      <c r="L197" s="32"/>
    </row>
    <row r="198" spans="2:15" x14ac:dyDescent="0.25">
      <c r="B198" s="99" t="s">
        <v>223</v>
      </c>
      <c r="C198" s="21">
        <v>86</v>
      </c>
      <c r="D198" s="21">
        <v>90</v>
      </c>
      <c r="E198" s="21">
        <v>88</v>
      </c>
      <c r="F198" s="21">
        <v>86</v>
      </c>
      <c r="G198" s="21">
        <v>84</v>
      </c>
      <c r="H198" s="23">
        <v>81</v>
      </c>
      <c r="L198" s="32"/>
    </row>
    <row r="199" spans="2:15" x14ac:dyDescent="0.25">
      <c r="B199" s="99" t="s">
        <v>131</v>
      </c>
      <c r="C199" s="21">
        <v>367</v>
      </c>
      <c r="D199" s="21">
        <v>374</v>
      </c>
      <c r="E199" s="21">
        <v>378</v>
      </c>
      <c r="F199" s="21">
        <v>380</v>
      </c>
      <c r="G199" s="21">
        <v>381</v>
      </c>
      <c r="H199" s="23">
        <v>384</v>
      </c>
      <c r="L199" s="32"/>
    </row>
    <row r="200" spans="2:15" x14ac:dyDescent="0.25">
      <c r="B200" s="99" t="s">
        <v>317</v>
      </c>
      <c r="C200" s="53">
        <v>390299</v>
      </c>
      <c r="D200" s="53">
        <v>465752</v>
      </c>
      <c r="E200" s="53">
        <v>485850</v>
      </c>
      <c r="F200" s="21">
        <v>504043</v>
      </c>
      <c r="G200" s="21">
        <v>521114</v>
      </c>
      <c r="H200" s="23">
        <v>532875</v>
      </c>
      <c r="L200" s="32"/>
    </row>
    <row r="201" spans="2:15" x14ac:dyDescent="0.25">
      <c r="B201" s="99" t="s">
        <v>224</v>
      </c>
      <c r="C201" s="225"/>
      <c r="D201" s="226"/>
      <c r="E201" s="226"/>
      <c r="F201" s="226"/>
      <c r="G201" s="226"/>
      <c r="H201" s="227"/>
      <c r="L201" s="32"/>
    </row>
    <row r="202" spans="2:15" ht="18" x14ac:dyDescent="0.25">
      <c r="B202" s="99" t="s">
        <v>402</v>
      </c>
      <c r="C202" s="21">
        <v>18.3</v>
      </c>
      <c r="D202" s="21">
        <v>19.3</v>
      </c>
      <c r="E202" s="21">
        <v>20.7</v>
      </c>
      <c r="F202" s="21">
        <v>34.700000000000003</v>
      </c>
      <c r="G202" s="21">
        <v>27.5</v>
      </c>
      <c r="H202" s="100">
        <v>27.4</v>
      </c>
    </row>
    <row r="203" spans="2:15" ht="60.75" thickBot="1" x14ac:dyDescent="0.3">
      <c r="B203" s="103" t="s">
        <v>390</v>
      </c>
      <c r="C203" s="37">
        <v>45</v>
      </c>
      <c r="D203" s="36">
        <v>53.2</v>
      </c>
      <c r="E203" s="36">
        <v>49.3</v>
      </c>
      <c r="F203" s="36">
        <v>50.1</v>
      </c>
      <c r="G203" s="37">
        <v>45.7</v>
      </c>
      <c r="H203" s="104">
        <v>44.4</v>
      </c>
    </row>
    <row r="204" spans="2:15" ht="18" x14ac:dyDescent="0.25">
      <c r="B204" s="121" t="s">
        <v>403</v>
      </c>
      <c r="F204" s="57"/>
      <c r="G204" s="57"/>
      <c r="H204" s="57"/>
    </row>
    <row r="206" spans="2:15" x14ac:dyDescent="0.25">
      <c r="B206" s="222" t="s">
        <v>335</v>
      </c>
      <c r="C206" s="222"/>
      <c r="D206" s="222"/>
      <c r="E206" s="222"/>
      <c r="F206" s="222"/>
      <c r="G206" s="222"/>
      <c r="H206" s="222"/>
    </row>
    <row r="207" spans="2:15" ht="15.75" thickBot="1" x14ac:dyDescent="0.3">
      <c r="B207" s="6"/>
      <c r="C207" s="6"/>
      <c r="D207" s="6"/>
      <c r="E207" s="6"/>
      <c r="F207" s="6"/>
      <c r="H207" s="56"/>
      <c r="J207" s="123"/>
    </row>
    <row r="208" spans="2:15" ht="15.75" thickBot="1" x14ac:dyDescent="0.3">
      <c r="B208" s="106"/>
      <c r="C208" s="10">
        <v>2015</v>
      </c>
      <c r="D208" s="10">
        <v>2018</v>
      </c>
      <c r="E208" s="10">
        <f>D208+1</f>
        <v>2019</v>
      </c>
      <c r="F208" s="10">
        <f>E208+1</f>
        <v>2020</v>
      </c>
      <c r="G208" s="10">
        <f>F208+1</f>
        <v>2021</v>
      </c>
      <c r="H208" s="11">
        <f>G208+1</f>
        <v>2022</v>
      </c>
      <c r="J208" s="123"/>
    </row>
    <row r="209" spans="2:14" x14ac:dyDescent="0.25">
      <c r="B209" s="107" t="s">
        <v>226</v>
      </c>
      <c r="C209" s="15">
        <v>102</v>
      </c>
      <c r="D209" s="15">
        <v>99</v>
      </c>
      <c r="E209" s="15">
        <v>97</v>
      </c>
      <c r="F209" s="15">
        <v>98</v>
      </c>
      <c r="G209" s="15">
        <v>99</v>
      </c>
      <c r="H209" s="17">
        <v>97</v>
      </c>
      <c r="I209" s="123"/>
    </row>
    <row r="210" spans="2:14" x14ac:dyDescent="0.25">
      <c r="B210" s="99" t="s">
        <v>227</v>
      </c>
      <c r="C210" s="21">
        <v>9374.5</v>
      </c>
      <c r="D210" s="26">
        <v>9204</v>
      </c>
      <c r="E210" s="21">
        <v>9192.6</v>
      </c>
      <c r="F210" s="21">
        <v>9406.7999999999993</v>
      </c>
      <c r="G210" s="21">
        <v>9218.2000000000007</v>
      </c>
      <c r="H210" s="23">
        <v>9199.5</v>
      </c>
    </row>
    <row r="211" spans="2:14" x14ac:dyDescent="0.25">
      <c r="B211" s="99" t="s">
        <v>66</v>
      </c>
      <c r="C211" s="21">
        <v>60</v>
      </c>
      <c r="D211" s="21">
        <v>60</v>
      </c>
      <c r="E211" s="21">
        <v>60</v>
      </c>
      <c r="F211" s="21">
        <v>59</v>
      </c>
      <c r="G211" s="21">
        <v>58</v>
      </c>
      <c r="H211" s="23">
        <v>58</v>
      </c>
      <c r="N211" s="27"/>
    </row>
    <row r="212" spans="2:14" x14ac:dyDescent="0.25">
      <c r="B212" s="99" t="s">
        <v>67</v>
      </c>
      <c r="C212" s="21">
        <v>35</v>
      </c>
      <c r="D212" s="21">
        <v>36</v>
      </c>
      <c r="E212" s="21">
        <v>35</v>
      </c>
      <c r="F212" s="21">
        <v>35</v>
      </c>
      <c r="G212" s="21">
        <v>35</v>
      </c>
      <c r="H212" s="23">
        <v>36</v>
      </c>
    </row>
    <row r="213" spans="2:14" x14ac:dyDescent="0.25">
      <c r="B213" s="99" t="s">
        <v>228</v>
      </c>
      <c r="C213" s="21">
        <v>507.1</v>
      </c>
      <c r="D213" s="21">
        <v>1013.9</v>
      </c>
      <c r="E213" s="21">
        <v>1253.5</v>
      </c>
      <c r="F213" s="26">
        <v>192</v>
      </c>
      <c r="G213" s="21">
        <v>422.7</v>
      </c>
      <c r="H213" s="23">
        <v>767.5</v>
      </c>
    </row>
    <row r="214" spans="2:14" ht="15.75" thickBot="1" x14ac:dyDescent="0.3">
      <c r="B214" s="130" t="s">
        <v>336</v>
      </c>
      <c r="C214" s="36">
        <v>105</v>
      </c>
      <c r="D214" s="36">
        <v>105</v>
      </c>
      <c r="E214" s="36">
        <v>106</v>
      </c>
      <c r="F214" s="36">
        <v>106</v>
      </c>
      <c r="G214" s="72">
        <v>106</v>
      </c>
      <c r="H214" s="38">
        <v>164</v>
      </c>
      <c r="M214" s="27"/>
    </row>
    <row r="215" spans="2:14" x14ac:dyDescent="0.25">
      <c r="B215" s="6"/>
      <c r="C215" s="56"/>
      <c r="D215" s="56"/>
      <c r="E215" s="56"/>
      <c r="F215" s="56"/>
      <c r="G215" s="6"/>
      <c r="H215" s="6"/>
      <c r="I215" s="123"/>
    </row>
    <row r="216" spans="2:14" x14ac:dyDescent="0.25">
      <c r="C216" s="57"/>
      <c r="D216" s="28"/>
      <c r="E216" s="57"/>
      <c r="F216" s="57"/>
      <c r="G216" s="28"/>
      <c r="H216" s="57"/>
      <c r="I216" s="123"/>
    </row>
    <row r="217" spans="2:14" x14ac:dyDescent="0.25">
      <c r="B217" s="222" t="s">
        <v>337</v>
      </c>
      <c r="C217" s="222"/>
      <c r="D217" s="222"/>
      <c r="E217" s="222"/>
      <c r="F217" s="222"/>
      <c r="G217" s="222"/>
      <c r="H217" s="222"/>
      <c r="M217" s="27"/>
    </row>
    <row r="218" spans="2:14" ht="15.75" thickBot="1" x14ac:dyDescent="0.3">
      <c r="B218" s="6"/>
      <c r="C218" s="6"/>
      <c r="D218" s="6"/>
      <c r="E218" s="6"/>
      <c r="F218" s="6"/>
      <c r="H218" s="56"/>
      <c r="J218" s="123"/>
    </row>
    <row r="219" spans="2:14" ht="15.75" thickBot="1" x14ac:dyDescent="0.3">
      <c r="B219" s="106"/>
      <c r="C219" s="10">
        <v>2015</v>
      </c>
      <c r="D219" s="10">
        <v>2018</v>
      </c>
      <c r="E219" s="10">
        <f>D219+1</f>
        <v>2019</v>
      </c>
      <c r="F219" s="10">
        <f>E219+1</f>
        <v>2020</v>
      </c>
      <c r="G219" s="10">
        <f>F219+1</f>
        <v>2021</v>
      </c>
      <c r="H219" s="11">
        <f>G219+1</f>
        <v>2022</v>
      </c>
      <c r="J219" s="123"/>
    </row>
    <row r="220" spans="2:14" x14ac:dyDescent="0.25">
      <c r="B220" s="107" t="s">
        <v>369</v>
      </c>
      <c r="C220" s="15">
        <v>12693</v>
      </c>
      <c r="D220" s="15">
        <v>12293</v>
      </c>
      <c r="E220" s="15">
        <v>11704</v>
      </c>
      <c r="F220" s="15">
        <v>10921</v>
      </c>
      <c r="G220" s="15">
        <v>13386</v>
      </c>
      <c r="H220" s="17">
        <v>17296</v>
      </c>
      <c r="I220" s="123"/>
    </row>
    <row r="221" spans="2:14" x14ac:dyDescent="0.25">
      <c r="B221" s="135" t="s">
        <v>370</v>
      </c>
      <c r="C221" s="21">
        <v>2183</v>
      </c>
      <c r="D221" s="21">
        <v>1349</v>
      </c>
      <c r="E221" s="21">
        <v>1349</v>
      </c>
      <c r="F221" s="21">
        <v>1499</v>
      </c>
      <c r="G221" s="21">
        <v>2396</v>
      </c>
      <c r="H221" s="23">
        <v>3215</v>
      </c>
    </row>
    <row r="222" spans="2:14" ht="30" x14ac:dyDescent="0.25">
      <c r="B222" s="135" t="s">
        <v>371</v>
      </c>
      <c r="C222" s="21">
        <v>259</v>
      </c>
      <c r="D222" s="21">
        <v>561</v>
      </c>
      <c r="E222" s="21">
        <v>291</v>
      </c>
      <c r="F222" s="21">
        <v>199</v>
      </c>
      <c r="G222" s="21">
        <v>116</v>
      </c>
      <c r="H222" s="23">
        <v>108</v>
      </c>
    </row>
    <row r="223" spans="2:14" ht="30" x14ac:dyDescent="0.25">
      <c r="B223" s="110" t="s">
        <v>372</v>
      </c>
      <c r="C223" s="21" t="s">
        <v>141</v>
      </c>
      <c r="D223" s="21">
        <v>10954</v>
      </c>
      <c r="E223" s="21">
        <v>10122</v>
      </c>
      <c r="F223" s="21">
        <v>9232</v>
      </c>
      <c r="G223" s="21">
        <v>12868</v>
      </c>
      <c r="H223" s="23">
        <v>12832</v>
      </c>
    </row>
    <row r="224" spans="2:14" ht="30.75" thickBot="1" x14ac:dyDescent="0.3">
      <c r="B224" s="136" t="s">
        <v>373</v>
      </c>
      <c r="C224" s="36" t="s">
        <v>141</v>
      </c>
      <c r="D224" s="36">
        <v>460</v>
      </c>
      <c r="E224" s="36">
        <v>558</v>
      </c>
      <c r="F224" s="36">
        <v>492</v>
      </c>
      <c r="G224" s="36">
        <v>551</v>
      </c>
      <c r="H224" s="38">
        <v>658</v>
      </c>
    </row>
    <row r="225" spans="2:15" x14ac:dyDescent="0.25">
      <c r="B225" s="137"/>
      <c r="C225" s="56"/>
      <c r="D225" s="56"/>
      <c r="E225" s="56"/>
      <c r="F225" s="56"/>
      <c r="G225" s="56"/>
      <c r="H225" s="6"/>
    </row>
    <row r="226" spans="2:15" x14ac:dyDescent="0.25">
      <c r="B226" s="138"/>
      <c r="C226" s="57"/>
      <c r="D226" s="57"/>
      <c r="E226" s="57"/>
      <c r="F226" s="57"/>
      <c r="G226" s="57"/>
      <c r="H226" s="57"/>
    </row>
    <row r="227" spans="2:15" x14ac:dyDescent="0.25">
      <c r="B227" s="222" t="s">
        <v>338</v>
      </c>
      <c r="C227" s="222"/>
      <c r="D227" s="222"/>
      <c r="E227" s="222"/>
      <c r="F227" s="222"/>
      <c r="G227" s="222"/>
      <c r="H227" s="222"/>
    </row>
    <row r="228" spans="2:15" x14ac:dyDescent="0.25">
      <c r="B228" s="6"/>
      <c r="C228" s="6"/>
      <c r="D228" s="6"/>
      <c r="E228" s="6"/>
      <c r="F228" s="6"/>
      <c r="H228" s="56"/>
    </row>
    <row r="229" spans="2:15" x14ac:dyDescent="0.25">
      <c r="B229" s="139"/>
      <c r="C229" s="140">
        <v>2015</v>
      </c>
      <c r="D229" s="140">
        <v>2018</v>
      </c>
      <c r="E229" s="140">
        <f>D229+1</f>
        <v>2019</v>
      </c>
      <c r="F229" s="140">
        <f>E229+1</f>
        <v>2020</v>
      </c>
      <c r="G229" s="140">
        <f>F229+1</f>
        <v>2021</v>
      </c>
      <c r="H229" s="140">
        <f>G229+1</f>
        <v>2022</v>
      </c>
    </row>
    <row r="230" spans="2:15" x14ac:dyDescent="0.25">
      <c r="B230" s="53" t="s">
        <v>68</v>
      </c>
      <c r="C230" s="205"/>
      <c r="D230" s="206"/>
      <c r="E230" s="206"/>
      <c r="F230" s="206"/>
      <c r="G230" s="206"/>
      <c r="H230" s="223"/>
    </row>
    <row r="231" spans="2:15" x14ac:dyDescent="0.25">
      <c r="B231" s="53" t="s">
        <v>69</v>
      </c>
      <c r="C231" s="208"/>
      <c r="D231" s="209"/>
      <c r="E231" s="209"/>
      <c r="F231" s="209"/>
      <c r="G231" s="209"/>
      <c r="H231" s="224"/>
    </row>
    <row r="232" spans="2:15" x14ac:dyDescent="0.25">
      <c r="B232" s="53" t="s">
        <v>70</v>
      </c>
      <c r="C232" s="21">
        <v>128.19999999999999</v>
      </c>
      <c r="D232" s="21">
        <v>144.9</v>
      </c>
      <c r="E232" s="21">
        <v>151.19999999999999</v>
      </c>
      <c r="F232" s="26">
        <v>124</v>
      </c>
      <c r="G232" s="21">
        <v>130.30000000000001</v>
      </c>
      <c r="H232" s="53">
        <v>126.4</v>
      </c>
    </row>
    <row r="233" spans="2:15" ht="30" x14ac:dyDescent="0.25">
      <c r="B233" s="92" t="s">
        <v>113</v>
      </c>
      <c r="C233" s="21">
        <v>600.1</v>
      </c>
      <c r="D233" s="26">
        <v>596</v>
      </c>
      <c r="E233" s="21">
        <v>607.4</v>
      </c>
      <c r="F233" s="26">
        <v>433.5</v>
      </c>
      <c r="G233" s="21">
        <v>443.3</v>
      </c>
      <c r="H233" s="53">
        <v>465.1</v>
      </c>
      <c r="K233" s="95"/>
      <c r="L233" s="6"/>
      <c r="M233" s="6"/>
    </row>
    <row r="234" spans="2:15" x14ac:dyDescent="0.25">
      <c r="B234" s="53" t="s">
        <v>305</v>
      </c>
      <c r="C234" s="21">
        <v>621.29999999999995</v>
      </c>
      <c r="D234" s="21">
        <v>712.2</v>
      </c>
      <c r="E234" s="21">
        <v>639.4</v>
      </c>
      <c r="F234" s="26">
        <v>806.7</v>
      </c>
      <c r="G234" s="21">
        <v>792.6</v>
      </c>
      <c r="H234" s="26">
        <v>848</v>
      </c>
      <c r="K234" s="57"/>
      <c r="L234" s="28"/>
      <c r="M234" s="28"/>
      <c r="N234" s="28"/>
    </row>
    <row r="235" spans="2:15" ht="30" x14ac:dyDescent="0.25">
      <c r="B235" s="92" t="s">
        <v>306</v>
      </c>
      <c r="C235" s="21">
        <v>164.1</v>
      </c>
      <c r="D235" s="21">
        <v>175.7</v>
      </c>
      <c r="E235" s="21">
        <v>170.6</v>
      </c>
      <c r="F235" s="26">
        <v>175</v>
      </c>
      <c r="G235" s="21">
        <v>180.5</v>
      </c>
      <c r="H235" s="53">
        <v>188.4</v>
      </c>
      <c r="L235" s="27"/>
    </row>
    <row r="236" spans="2:15" ht="30" x14ac:dyDescent="0.25">
      <c r="B236" s="92" t="s">
        <v>307</v>
      </c>
      <c r="C236" s="21">
        <v>395.1</v>
      </c>
      <c r="D236" s="21">
        <v>474.4</v>
      </c>
      <c r="E236" s="21">
        <v>415.8</v>
      </c>
      <c r="F236" s="26">
        <v>581.1</v>
      </c>
      <c r="G236" s="21">
        <v>565.6</v>
      </c>
      <c r="H236" s="53">
        <v>617.29999999999995</v>
      </c>
      <c r="L236" s="27"/>
    </row>
    <row r="237" spans="2:15" ht="30" x14ac:dyDescent="0.25">
      <c r="B237" s="92" t="s">
        <v>308</v>
      </c>
      <c r="C237" s="21">
        <v>3.7</v>
      </c>
      <c r="D237" s="21">
        <v>3.5</v>
      </c>
      <c r="E237" s="21">
        <v>4.8</v>
      </c>
      <c r="F237" s="26">
        <v>4.5999999999999996</v>
      </c>
      <c r="G237" s="21">
        <v>6.4</v>
      </c>
      <c r="H237" s="53">
        <v>6.6</v>
      </c>
      <c r="L237" s="27"/>
    </row>
    <row r="238" spans="2:15" x14ac:dyDescent="0.25">
      <c r="B238" s="53" t="s">
        <v>312</v>
      </c>
      <c r="C238" s="21">
        <v>862.5</v>
      </c>
      <c r="D238" s="21">
        <v>830.1</v>
      </c>
      <c r="E238" s="21">
        <v>746.9</v>
      </c>
      <c r="F238" s="26">
        <v>931.6</v>
      </c>
      <c r="G238" s="21">
        <v>966.7</v>
      </c>
      <c r="H238" s="26">
        <v>961</v>
      </c>
      <c r="K238" s="6"/>
      <c r="L238" s="95"/>
      <c r="M238" s="6"/>
      <c r="N238" s="6"/>
      <c r="O238" s="6"/>
    </row>
    <row r="239" spans="2:15" x14ac:dyDescent="0.25">
      <c r="B239" s="53" t="s">
        <v>309</v>
      </c>
      <c r="C239" s="21">
        <v>255.9</v>
      </c>
      <c r="D239" s="21">
        <v>99.2</v>
      </c>
      <c r="E239" s="21">
        <v>16.899999999999999</v>
      </c>
      <c r="F239" s="26">
        <v>18.3</v>
      </c>
      <c r="G239" s="21">
        <v>17.100000000000001</v>
      </c>
      <c r="H239" s="53">
        <v>16.8</v>
      </c>
      <c r="K239" s="6"/>
      <c r="L239" s="95"/>
      <c r="M239" s="95"/>
      <c r="N239" s="6"/>
      <c r="O239" s="6"/>
    </row>
    <row r="240" spans="2:15" ht="45" x14ac:dyDescent="0.25">
      <c r="B240" s="92" t="s">
        <v>316</v>
      </c>
      <c r="C240" s="21">
        <v>3557.1</v>
      </c>
      <c r="D240" s="21">
        <v>4111.2</v>
      </c>
      <c r="E240" s="26">
        <v>5047</v>
      </c>
      <c r="F240" s="26">
        <v>6389.6</v>
      </c>
      <c r="G240" s="21">
        <v>6862.1</v>
      </c>
      <c r="H240" s="53">
        <v>7224.8</v>
      </c>
      <c r="J240" s="27"/>
      <c r="K240" s="6"/>
      <c r="L240" s="95"/>
      <c r="M240" s="6"/>
      <c r="N240" s="6"/>
      <c r="O240" s="6"/>
    </row>
    <row r="241" spans="1:15" x14ac:dyDescent="0.25">
      <c r="B241" s="94"/>
      <c r="C241" s="6"/>
      <c r="D241" s="6"/>
      <c r="E241" s="6"/>
      <c r="F241" s="95"/>
      <c r="G241" s="95"/>
      <c r="H241" s="6"/>
      <c r="I241" s="6"/>
      <c r="J241" s="95"/>
      <c r="K241" s="6"/>
      <c r="L241" s="95"/>
      <c r="M241" s="6"/>
      <c r="N241" s="6"/>
      <c r="O241" s="95"/>
    </row>
    <row r="242" spans="1:15" x14ac:dyDescent="0.25">
      <c r="I242" s="6"/>
      <c r="J242" s="95"/>
      <c r="K242" s="6"/>
      <c r="L242" s="95"/>
      <c r="M242" s="6"/>
      <c r="N242" s="6"/>
      <c r="O242" s="95"/>
    </row>
    <row r="244" spans="1:15" x14ac:dyDescent="0.25">
      <c r="B244" s="218" t="s">
        <v>364</v>
      </c>
      <c r="C244" s="218"/>
      <c r="D244" s="218"/>
      <c r="E244" s="218"/>
      <c r="F244" s="218"/>
      <c r="G244" s="218"/>
      <c r="H244" s="218"/>
    </row>
    <row r="245" spans="1:15" ht="15.75" thickBot="1" x14ac:dyDescent="0.3">
      <c r="E245" s="6"/>
      <c r="F245" s="6"/>
      <c r="G245" s="6"/>
    </row>
    <row r="246" spans="1:15" ht="15.75" thickBot="1" x14ac:dyDescent="0.3">
      <c r="B246" s="9"/>
      <c r="C246" s="10">
        <v>2015</v>
      </c>
      <c r="D246" s="10">
        <v>2018</v>
      </c>
      <c r="E246" s="10">
        <f>D246+1</f>
        <v>2019</v>
      </c>
      <c r="F246" s="10">
        <f>E246+1</f>
        <v>2020</v>
      </c>
      <c r="G246" s="10">
        <f>F246+1</f>
        <v>2021</v>
      </c>
      <c r="H246" s="11">
        <f>G246+1</f>
        <v>2022</v>
      </c>
    </row>
    <row r="247" spans="1:15" x14ac:dyDescent="0.25">
      <c r="B247" s="107" t="s">
        <v>339</v>
      </c>
      <c r="C247" s="141">
        <v>3616323</v>
      </c>
      <c r="D247" s="141">
        <v>3401533</v>
      </c>
      <c r="E247" s="141">
        <v>4161718</v>
      </c>
      <c r="F247" s="141">
        <v>4590182</v>
      </c>
      <c r="G247" s="141">
        <v>4590893.9999999981</v>
      </c>
      <c r="H247" s="108">
        <v>5315412.5000000009</v>
      </c>
    </row>
    <row r="248" spans="1:15" x14ac:dyDescent="0.25">
      <c r="B248" s="30" t="s">
        <v>365</v>
      </c>
      <c r="C248" s="26">
        <v>3063</v>
      </c>
      <c r="D248" s="21">
        <v>2706.5</v>
      </c>
      <c r="E248" s="21">
        <v>2541.9</v>
      </c>
      <c r="F248" s="21">
        <v>2977.5</v>
      </c>
      <c r="G248" s="21">
        <v>2815.5</v>
      </c>
      <c r="H248" s="100">
        <v>2649.5</v>
      </c>
    </row>
    <row r="249" spans="1:15" ht="15.75" thickBot="1" x14ac:dyDescent="0.3">
      <c r="B249" s="130" t="s">
        <v>340</v>
      </c>
      <c r="C249" s="36">
        <v>841.9</v>
      </c>
      <c r="D249" s="36">
        <v>1016.7</v>
      </c>
      <c r="E249" s="36">
        <v>1000.5</v>
      </c>
      <c r="F249" s="36">
        <v>1108.0999999999999</v>
      </c>
      <c r="G249" s="36">
        <v>1028.7</v>
      </c>
      <c r="H249" s="142">
        <v>977</v>
      </c>
    </row>
    <row r="252" spans="1:15" x14ac:dyDescent="0.25">
      <c r="B252" s="214" t="s">
        <v>72</v>
      </c>
      <c r="C252" s="214"/>
      <c r="D252" s="214"/>
      <c r="E252" s="214"/>
      <c r="F252" s="214"/>
      <c r="G252" s="214"/>
      <c r="H252" s="214"/>
    </row>
    <row r="253" spans="1:15" ht="15.75" thickBot="1" x14ac:dyDescent="0.3">
      <c r="B253" s="6"/>
      <c r="C253" s="6"/>
      <c r="D253" s="6"/>
      <c r="E253" s="6"/>
      <c r="F253" s="6"/>
      <c r="G253" s="6"/>
      <c r="H253" s="6"/>
      <c r="I253" s="6"/>
    </row>
    <row r="254" spans="1:15" ht="15.75" thickBot="1" x14ac:dyDescent="0.3">
      <c r="B254" s="106"/>
      <c r="C254" s="10">
        <v>2015</v>
      </c>
      <c r="D254" s="10">
        <v>2018</v>
      </c>
      <c r="E254" s="10">
        <f>D254+1</f>
        <v>2019</v>
      </c>
      <c r="F254" s="10">
        <f>E254+1</f>
        <v>2020</v>
      </c>
      <c r="G254" s="10">
        <f>F254+1</f>
        <v>2021</v>
      </c>
      <c r="H254" s="11">
        <v>2022</v>
      </c>
      <c r="I254" s="6"/>
    </row>
    <row r="255" spans="1:15" x14ac:dyDescent="0.25">
      <c r="B255" s="107" t="s">
        <v>367</v>
      </c>
      <c r="C255" s="15">
        <v>1188791</v>
      </c>
      <c r="D255" s="15">
        <v>1247707</v>
      </c>
      <c r="E255" s="15">
        <v>1224099</v>
      </c>
      <c r="F255" s="15">
        <v>1237553</v>
      </c>
      <c r="G255" s="15">
        <v>1245238</v>
      </c>
      <c r="H255" s="17">
        <v>1253362</v>
      </c>
      <c r="I255" s="6"/>
    </row>
    <row r="256" spans="1:15" s="6" customFormat="1" x14ac:dyDescent="0.25">
      <c r="A256" s="195"/>
      <c r="B256" s="99" t="s">
        <v>376</v>
      </c>
      <c r="C256" s="21">
        <v>1117574</v>
      </c>
      <c r="D256" s="21">
        <v>1172803</v>
      </c>
      <c r="E256" s="53">
        <v>1166238</v>
      </c>
      <c r="F256" s="21">
        <v>1151094</v>
      </c>
      <c r="G256" s="21">
        <v>1170279</v>
      </c>
      <c r="H256" s="100">
        <v>1182431</v>
      </c>
      <c r="J256" s="1"/>
      <c r="K256" s="1"/>
      <c r="L256" s="1"/>
      <c r="M256" s="1"/>
      <c r="N256" s="1"/>
      <c r="O256" s="1"/>
    </row>
    <row r="257" spans="1:15" s="6" customFormat="1" x14ac:dyDescent="0.25">
      <c r="A257" s="195"/>
      <c r="B257" s="99" t="s">
        <v>156</v>
      </c>
      <c r="C257" s="21">
        <v>683.5</v>
      </c>
      <c r="D257" s="26">
        <v>719.6</v>
      </c>
      <c r="E257" s="26">
        <v>815.6</v>
      </c>
      <c r="F257" s="21">
        <v>862.2</v>
      </c>
      <c r="G257" s="21">
        <v>877.4</v>
      </c>
      <c r="H257" s="23">
        <v>899.9</v>
      </c>
      <c r="J257" s="1"/>
      <c r="K257" s="1"/>
      <c r="L257" s="1"/>
      <c r="M257" s="1"/>
      <c r="N257" s="1"/>
      <c r="O257" s="1"/>
    </row>
    <row r="258" spans="1:15" s="6" customFormat="1" x14ac:dyDescent="0.25">
      <c r="A258" s="195"/>
      <c r="B258" s="30" t="s">
        <v>341</v>
      </c>
      <c r="C258" s="21">
        <v>666.8</v>
      </c>
      <c r="D258" s="21">
        <v>789.1</v>
      </c>
      <c r="E258" s="21">
        <v>868.8</v>
      </c>
      <c r="F258" s="21">
        <v>927.8</v>
      </c>
      <c r="G258" s="21">
        <v>951.3</v>
      </c>
      <c r="H258" s="23">
        <v>1080.5999999999999</v>
      </c>
      <c r="J258" s="1"/>
      <c r="K258" s="1"/>
      <c r="L258" s="1"/>
      <c r="M258" s="1"/>
      <c r="N258" s="1"/>
      <c r="O258" s="1"/>
    </row>
    <row r="259" spans="1:15" s="6" customFormat="1" x14ac:dyDescent="0.25">
      <c r="A259" s="195"/>
      <c r="B259" s="99" t="s">
        <v>157</v>
      </c>
      <c r="C259" s="21">
        <v>39365</v>
      </c>
      <c r="D259" s="21">
        <v>62215</v>
      </c>
      <c r="E259" s="21">
        <v>106557</v>
      </c>
      <c r="F259" s="21">
        <v>89404</v>
      </c>
      <c r="G259" s="21">
        <v>53170</v>
      </c>
      <c r="H259" s="23">
        <v>57136</v>
      </c>
      <c r="J259" s="1"/>
      <c r="K259" s="1"/>
      <c r="L259" s="1"/>
      <c r="M259" s="1"/>
      <c r="N259" s="1"/>
      <c r="O259" s="1"/>
    </row>
    <row r="260" spans="1:15" x14ac:dyDescent="0.25">
      <c r="B260" s="143" t="s">
        <v>388</v>
      </c>
      <c r="C260" s="53">
        <v>71217</v>
      </c>
      <c r="D260" s="53">
        <v>74904</v>
      </c>
      <c r="E260" s="53">
        <v>57861</v>
      </c>
      <c r="F260" s="53">
        <v>86459</v>
      </c>
      <c r="G260" s="53">
        <v>74959</v>
      </c>
      <c r="H260" s="23">
        <v>70931</v>
      </c>
      <c r="I260" s="6"/>
    </row>
    <row r="261" spans="1:15" ht="15.75" thickBot="1" x14ac:dyDescent="0.3">
      <c r="B261" s="130" t="s">
        <v>389</v>
      </c>
      <c r="C261" s="37">
        <v>6</v>
      </c>
      <c r="D261" s="73">
        <v>6</v>
      </c>
      <c r="E261" s="36">
        <v>4.7</v>
      </c>
      <c r="F261" s="37">
        <v>7</v>
      </c>
      <c r="G261" s="37">
        <v>6</v>
      </c>
      <c r="H261" s="38">
        <v>5.7</v>
      </c>
      <c r="I261" s="6"/>
    </row>
    <row r="262" spans="1:15" x14ac:dyDescent="0.25">
      <c r="B262" s="6"/>
      <c r="C262" s="6"/>
      <c r="D262" s="6"/>
      <c r="E262" s="6"/>
      <c r="F262" s="6"/>
      <c r="G262" s="6"/>
      <c r="H262" s="6"/>
      <c r="I262" s="6"/>
    </row>
    <row r="263" spans="1:15" ht="15.75" thickBot="1" x14ac:dyDescent="0.3">
      <c r="B263" s="214" t="s">
        <v>114</v>
      </c>
      <c r="C263" s="214"/>
      <c r="D263" s="214"/>
      <c r="E263" s="214"/>
      <c r="F263" s="214"/>
      <c r="G263" s="214"/>
      <c r="H263" s="214"/>
      <c r="I263" s="6"/>
    </row>
    <row r="264" spans="1:15" ht="15.75" thickBot="1" x14ac:dyDescent="0.3">
      <c r="B264" s="106"/>
      <c r="C264" s="10">
        <v>2015</v>
      </c>
      <c r="D264" s="10">
        <v>2018</v>
      </c>
      <c r="E264" s="10">
        <f>D264+1</f>
        <v>2019</v>
      </c>
      <c r="F264" s="10">
        <f>E264+1</f>
        <v>2020</v>
      </c>
      <c r="G264" s="10">
        <f>F264+1</f>
        <v>2021</v>
      </c>
      <c r="H264" s="11">
        <f>G264+1</f>
        <v>2022</v>
      </c>
      <c r="I264" s="6"/>
    </row>
    <row r="265" spans="1:15" x14ac:dyDescent="0.25">
      <c r="B265" s="144" t="s">
        <v>184</v>
      </c>
      <c r="C265" s="15">
        <v>14093139.699999999</v>
      </c>
      <c r="D265" s="15">
        <v>20797253.5</v>
      </c>
      <c r="E265" s="15">
        <v>22222825.899999999</v>
      </c>
      <c r="F265" s="141">
        <v>23062224.699999999</v>
      </c>
      <c r="G265" s="15">
        <v>25382293.300000001</v>
      </c>
      <c r="H265" s="17">
        <v>30288816.800000001</v>
      </c>
      <c r="I265" s="145"/>
      <c r="J265" s="145"/>
      <c r="K265" s="145"/>
      <c r="L265" s="145"/>
      <c r="M265" s="145"/>
    </row>
    <row r="266" spans="1:15" x14ac:dyDescent="0.25">
      <c r="B266" s="146" t="s">
        <v>93</v>
      </c>
      <c r="C266" s="225"/>
      <c r="D266" s="226"/>
      <c r="E266" s="226"/>
      <c r="F266" s="226"/>
      <c r="G266" s="226"/>
      <c r="H266" s="227"/>
    </row>
    <row r="267" spans="1:15" x14ac:dyDescent="0.25">
      <c r="B267" s="146" t="s">
        <v>94</v>
      </c>
      <c r="C267" s="26">
        <v>114.7</v>
      </c>
      <c r="D267" s="21">
        <v>103.8</v>
      </c>
      <c r="E267" s="21">
        <v>104.2</v>
      </c>
      <c r="F267" s="115">
        <v>100.5</v>
      </c>
      <c r="G267" s="21">
        <v>103.1</v>
      </c>
      <c r="H267" s="23">
        <v>104.2</v>
      </c>
    </row>
    <row r="268" spans="1:15" x14ac:dyDescent="0.25">
      <c r="B268" s="146" t="s">
        <v>183</v>
      </c>
      <c r="C268" s="21">
        <v>5838.99</v>
      </c>
      <c r="D268" s="21">
        <v>8423.1200000000008</v>
      </c>
      <c r="E268" s="21">
        <v>8781.4500000000007</v>
      </c>
      <c r="F268" s="81">
        <v>9079.42</v>
      </c>
      <c r="G268" s="81">
        <v>9996.2999999999993</v>
      </c>
      <c r="H268" s="23">
        <v>11924.97</v>
      </c>
    </row>
    <row r="269" spans="1:15" ht="45" x14ac:dyDescent="0.25">
      <c r="B269" s="147" t="s">
        <v>115</v>
      </c>
      <c r="C269" s="21">
        <v>54.79</v>
      </c>
      <c r="D269" s="21">
        <v>56.07</v>
      </c>
      <c r="E269" s="21">
        <v>56.41</v>
      </c>
      <c r="F269" s="148">
        <v>57.42</v>
      </c>
      <c r="G269" s="81">
        <v>57.4</v>
      </c>
      <c r="H269" s="23">
        <v>58.06</v>
      </c>
    </row>
    <row r="270" spans="1:15" ht="30" x14ac:dyDescent="0.25">
      <c r="B270" s="30" t="s">
        <v>116</v>
      </c>
      <c r="C270" s="26">
        <v>8196342.0999999996</v>
      </c>
      <c r="D270" s="26">
        <v>12385163.1</v>
      </c>
      <c r="E270" s="26">
        <v>13091222.699999999</v>
      </c>
      <c r="F270" s="26">
        <v>13399152.6</v>
      </c>
      <c r="G270" s="21">
        <v>15068623.1</v>
      </c>
      <c r="H270" s="23">
        <v>18468146.199999999</v>
      </c>
      <c r="J270" s="6"/>
    </row>
    <row r="271" spans="1:15" ht="30" x14ac:dyDescent="0.25">
      <c r="B271" s="30" t="s">
        <v>135</v>
      </c>
      <c r="C271" s="22">
        <v>58.2</v>
      </c>
      <c r="D271" s="22">
        <v>59.6</v>
      </c>
      <c r="E271" s="21">
        <v>58.9</v>
      </c>
      <c r="F271" s="115">
        <v>58.1</v>
      </c>
      <c r="G271" s="21">
        <v>59.4</v>
      </c>
      <c r="H271" s="29">
        <v>61</v>
      </c>
    </row>
    <row r="272" spans="1:15" ht="30" x14ac:dyDescent="0.25">
      <c r="B272" s="30" t="s">
        <v>117</v>
      </c>
      <c r="C272" s="22">
        <v>5896797.5999999996</v>
      </c>
      <c r="D272" s="22">
        <v>8412090.4000000004</v>
      </c>
      <c r="E272" s="21">
        <v>9131603.1999999993</v>
      </c>
      <c r="F272" s="26">
        <v>9663072.0999999996</v>
      </c>
      <c r="G272" s="21">
        <v>10580288.300000001</v>
      </c>
      <c r="H272" s="23">
        <v>12350945.6</v>
      </c>
      <c r="J272" s="149"/>
    </row>
    <row r="273" spans="2:15" ht="30" x14ac:dyDescent="0.25">
      <c r="B273" s="30" t="s">
        <v>130</v>
      </c>
      <c r="C273" s="22">
        <v>41.8</v>
      </c>
      <c r="D273" s="22">
        <v>40.4</v>
      </c>
      <c r="E273" s="21">
        <v>41.1</v>
      </c>
      <c r="F273" s="115">
        <v>41.9</v>
      </c>
      <c r="G273" s="21">
        <v>40.6</v>
      </c>
      <c r="H273" s="29">
        <v>39</v>
      </c>
      <c r="J273" s="149"/>
    </row>
    <row r="274" spans="2:15" ht="30" x14ac:dyDescent="0.25">
      <c r="B274" s="30" t="s">
        <v>163</v>
      </c>
      <c r="C274" s="150">
        <v>13038819.300000001</v>
      </c>
      <c r="D274" s="150">
        <v>19694999.100000001</v>
      </c>
      <c r="E274" s="26">
        <v>20933902</v>
      </c>
      <c r="F274" s="26">
        <v>21747677.899999999</v>
      </c>
      <c r="G274" s="21">
        <v>23847677.899999999</v>
      </c>
      <c r="H274" s="23">
        <v>28410731.199999999</v>
      </c>
      <c r="J274" s="149"/>
    </row>
    <row r="275" spans="2:15" ht="30" x14ac:dyDescent="0.25">
      <c r="B275" s="30" t="s">
        <v>164</v>
      </c>
      <c r="C275" s="22">
        <v>92.5</v>
      </c>
      <c r="D275" s="22">
        <v>94.7</v>
      </c>
      <c r="E275" s="21">
        <v>94.2</v>
      </c>
      <c r="F275" s="115">
        <v>94.3</v>
      </c>
      <c r="G275" s="26">
        <v>94</v>
      </c>
      <c r="H275" s="23">
        <v>93.8</v>
      </c>
      <c r="J275" s="149"/>
    </row>
    <row r="276" spans="2:15" x14ac:dyDescent="0.25">
      <c r="B276" s="30" t="s">
        <v>118</v>
      </c>
      <c r="C276" s="265"/>
      <c r="D276" s="266"/>
      <c r="E276" s="266"/>
      <c r="F276" s="266"/>
      <c r="G276" s="266"/>
      <c r="H276" s="267"/>
      <c r="J276" s="149"/>
    </row>
    <row r="277" spans="2:15" x14ac:dyDescent="0.25">
      <c r="B277" s="99" t="s">
        <v>145</v>
      </c>
      <c r="C277" s="21">
        <v>21069</v>
      </c>
      <c r="D277" s="21">
        <v>22177</v>
      </c>
      <c r="E277" s="21">
        <v>23095</v>
      </c>
      <c r="F277" s="34">
        <v>23282</v>
      </c>
      <c r="G277" s="21">
        <v>24456</v>
      </c>
      <c r="H277" s="23">
        <v>25014</v>
      </c>
      <c r="J277" s="149"/>
    </row>
    <row r="278" spans="2:15" x14ac:dyDescent="0.25">
      <c r="B278" s="99" t="s">
        <v>147</v>
      </c>
      <c r="C278" s="21">
        <v>1878.5</v>
      </c>
      <c r="D278" s="21">
        <v>1998.3</v>
      </c>
      <c r="E278" s="21">
        <v>2036.9</v>
      </c>
      <c r="F278" s="26">
        <v>2068.8000000000002</v>
      </c>
      <c r="G278" s="21">
        <v>2071.6</v>
      </c>
      <c r="H278" s="29">
        <v>2120</v>
      </c>
      <c r="J278" s="149"/>
    </row>
    <row r="279" spans="2:15" x14ac:dyDescent="0.25">
      <c r="B279" s="99" t="s">
        <v>146</v>
      </c>
      <c r="C279" s="21">
        <v>970</v>
      </c>
      <c r="D279" s="21">
        <v>1103</v>
      </c>
      <c r="E279" s="21">
        <v>1007</v>
      </c>
      <c r="F279" s="34">
        <v>1007</v>
      </c>
      <c r="G279" s="21">
        <v>1043</v>
      </c>
      <c r="H279" s="23">
        <v>1136</v>
      </c>
      <c r="J279" s="149"/>
    </row>
    <row r="280" spans="2:15" x14ac:dyDescent="0.25">
      <c r="B280" s="99" t="s">
        <v>176</v>
      </c>
      <c r="C280" s="21">
        <v>18964258.300000001</v>
      </c>
      <c r="D280" s="21">
        <v>25625229.699999999</v>
      </c>
      <c r="E280" s="21">
        <v>25325981.699999999</v>
      </c>
      <c r="F280" s="26">
        <v>24055349.5</v>
      </c>
      <c r="G280" s="26">
        <v>26865060</v>
      </c>
      <c r="H280" s="23">
        <v>26840858.5</v>
      </c>
      <c r="J280" s="149"/>
    </row>
    <row r="281" spans="2:15" ht="30.75" thickBot="1" x14ac:dyDescent="0.3">
      <c r="B281" s="103" t="s">
        <v>342</v>
      </c>
      <c r="C281" s="59">
        <v>24298</v>
      </c>
      <c r="D281" s="59">
        <v>23752</v>
      </c>
      <c r="E281" s="36">
        <v>27314</v>
      </c>
      <c r="F281" s="59">
        <v>33114</v>
      </c>
      <c r="G281" s="36">
        <v>43739</v>
      </c>
      <c r="H281" s="104">
        <v>45953</v>
      </c>
      <c r="J281" s="149"/>
    </row>
    <row r="282" spans="2:15" x14ac:dyDescent="0.25">
      <c r="B282" s="94"/>
      <c r="C282" s="151"/>
      <c r="D282" s="151"/>
      <c r="E282" s="56"/>
      <c r="F282" s="151"/>
      <c r="G282" s="56"/>
      <c r="H282" s="56"/>
    </row>
    <row r="283" spans="2:15" x14ac:dyDescent="0.25">
      <c r="B283" s="214" t="s">
        <v>97</v>
      </c>
      <c r="C283" s="214"/>
      <c r="D283" s="214"/>
      <c r="E283" s="214"/>
      <c r="F283" s="214"/>
      <c r="G283" s="214"/>
      <c r="H283" s="214"/>
    </row>
    <row r="284" spans="2:15" ht="15.75" thickBot="1" x14ac:dyDescent="0.3">
      <c r="B284" s="13"/>
      <c r="C284" s="13"/>
      <c r="D284" s="13"/>
      <c r="E284" s="13"/>
      <c r="F284" s="13"/>
      <c r="G284" s="13"/>
      <c r="H284" s="13"/>
      <c r="I284" s="6"/>
      <c r="J284" s="214"/>
      <c r="K284" s="214"/>
      <c r="L284" s="214"/>
      <c r="M284" s="214"/>
      <c r="N284" s="214"/>
    </row>
    <row r="285" spans="2:15" ht="15.75" thickBot="1" x14ac:dyDescent="0.3">
      <c r="B285" s="152"/>
      <c r="C285" s="10">
        <v>2015</v>
      </c>
      <c r="D285" s="10">
        <v>2018</v>
      </c>
      <c r="E285" s="10">
        <f>D285+1</f>
        <v>2019</v>
      </c>
      <c r="F285" s="10">
        <f>E285+1</f>
        <v>2020</v>
      </c>
      <c r="G285" s="10">
        <f>F285+1</f>
        <v>2021</v>
      </c>
      <c r="H285" s="11">
        <f>G285+1</f>
        <v>2022</v>
      </c>
      <c r="I285" s="6"/>
      <c r="J285" s="13"/>
      <c r="K285" s="13"/>
      <c r="L285" s="13"/>
      <c r="M285" s="13"/>
      <c r="N285" s="13"/>
    </row>
    <row r="286" spans="2:15" ht="30" x14ac:dyDescent="0.25">
      <c r="B286" s="153" t="s">
        <v>179</v>
      </c>
      <c r="C286" s="154">
        <v>125</v>
      </c>
      <c r="D286" s="154">
        <v>188</v>
      </c>
      <c r="E286" s="154">
        <v>223</v>
      </c>
      <c r="F286" s="16">
        <v>229</v>
      </c>
      <c r="G286" s="16">
        <v>243</v>
      </c>
      <c r="H286" s="17">
        <v>265</v>
      </c>
      <c r="I286" s="6"/>
      <c r="J286" s="155"/>
      <c r="K286" s="155"/>
      <c r="L286" s="155"/>
      <c r="M286" s="155"/>
      <c r="N286" s="155"/>
    </row>
    <row r="287" spans="2:15" x14ac:dyDescent="0.25">
      <c r="B287" s="147" t="s">
        <v>127</v>
      </c>
      <c r="C287" s="268"/>
      <c r="D287" s="269"/>
      <c r="E287" s="269"/>
      <c r="F287" s="269"/>
      <c r="G287" s="269"/>
      <c r="H287" s="270"/>
      <c r="J287" s="156"/>
      <c r="K287" s="157"/>
      <c r="L287" s="157"/>
      <c r="M287" s="157"/>
      <c r="N287" s="157"/>
      <c r="O287" s="157"/>
    </row>
    <row r="288" spans="2:15" x14ac:dyDescent="0.25">
      <c r="B288" s="146" t="s">
        <v>148</v>
      </c>
      <c r="C288" s="114">
        <v>7656</v>
      </c>
      <c r="D288" s="114">
        <v>10233</v>
      </c>
      <c r="E288" s="114">
        <v>11329</v>
      </c>
      <c r="F288" s="53">
        <v>11533</v>
      </c>
      <c r="G288" s="53">
        <v>11985</v>
      </c>
      <c r="H288" s="23">
        <v>13249</v>
      </c>
      <c r="J288" s="156"/>
      <c r="K288" s="157"/>
      <c r="L288" s="157"/>
      <c r="M288" s="157"/>
      <c r="N288" s="157"/>
      <c r="O288" s="157"/>
    </row>
    <row r="289" spans="2:15" x14ac:dyDescent="0.25">
      <c r="B289" s="146" t="s">
        <v>128</v>
      </c>
      <c r="C289" s="114">
        <v>12779</v>
      </c>
      <c r="D289" s="114">
        <v>18637</v>
      </c>
      <c r="E289" s="114">
        <v>20740</v>
      </c>
      <c r="F289" s="53">
        <v>21151</v>
      </c>
      <c r="G289" s="53">
        <v>21885</v>
      </c>
      <c r="H289" s="23">
        <v>24244</v>
      </c>
      <c r="J289" s="158"/>
      <c r="K289" s="157"/>
      <c r="L289" s="157"/>
      <c r="M289" s="157"/>
      <c r="N289" s="157"/>
      <c r="O289" s="157"/>
    </row>
    <row r="290" spans="2:15" x14ac:dyDescent="0.25">
      <c r="B290" s="146" t="s">
        <v>180</v>
      </c>
      <c r="C290" s="114">
        <v>535390</v>
      </c>
      <c r="D290" s="114">
        <v>1142200</v>
      </c>
      <c r="E290" s="114">
        <v>1199151</v>
      </c>
      <c r="F290" s="53">
        <v>396927</v>
      </c>
      <c r="G290" s="53">
        <v>639978</v>
      </c>
      <c r="H290" s="23">
        <v>996428</v>
      </c>
      <c r="J290" s="158"/>
      <c r="K290" s="157"/>
      <c r="L290" s="157"/>
      <c r="M290" s="157"/>
      <c r="N290" s="157"/>
      <c r="O290" s="157"/>
    </row>
    <row r="291" spans="2:15" x14ac:dyDescent="0.25">
      <c r="B291" s="99" t="s">
        <v>352</v>
      </c>
      <c r="C291" s="114">
        <v>1032780</v>
      </c>
      <c r="D291" s="114">
        <v>1776123</v>
      </c>
      <c r="E291" s="114">
        <v>1931624</v>
      </c>
      <c r="F291" s="53">
        <v>580283</v>
      </c>
      <c r="G291" s="53">
        <v>870503</v>
      </c>
      <c r="H291" s="23">
        <v>1458194</v>
      </c>
      <c r="J291" s="158"/>
      <c r="K291" s="157"/>
      <c r="L291" s="157"/>
      <c r="M291" s="157"/>
      <c r="N291" s="157"/>
      <c r="O291" s="157"/>
    </row>
    <row r="292" spans="2:15" ht="30" x14ac:dyDescent="0.25">
      <c r="B292" s="30" t="s">
        <v>181</v>
      </c>
      <c r="C292" s="21">
        <v>149219.6</v>
      </c>
      <c r="D292" s="22">
        <v>255766.1</v>
      </c>
      <c r="E292" s="22">
        <v>335760.9</v>
      </c>
      <c r="F292" s="53">
        <v>75961.3</v>
      </c>
      <c r="G292" s="53">
        <v>128542.7</v>
      </c>
      <c r="H292" s="23">
        <v>227798.2</v>
      </c>
      <c r="J292" s="158"/>
      <c r="K292" s="157"/>
      <c r="L292" s="157"/>
      <c r="M292" s="157"/>
      <c r="N292" s="157"/>
      <c r="O292" s="157"/>
    </row>
    <row r="293" spans="2:15" ht="30" x14ac:dyDescent="0.25">
      <c r="B293" s="30" t="s">
        <v>182</v>
      </c>
      <c r="C293" s="150">
        <v>134781</v>
      </c>
      <c r="D293" s="22">
        <v>173127.5</v>
      </c>
      <c r="E293" s="21">
        <v>194135.6</v>
      </c>
      <c r="F293" s="53">
        <v>98785.4</v>
      </c>
      <c r="G293" s="53">
        <v>129244.2</v>
      </c>
      <c r="H293" s="23">
        <v>170667.2</v>
      </c>
      <c r="K293" s="159"/>
      <c r="L293" s="160"/>
      <c r="M293" s="160"/>
      <c r="N293" s="160"/>
      <c r="O293" s="160"/>
    </row>
    <row r="294" spans="2:15" x14ac:dyDescent="0.25">
      <c r="B294" s="146" t="s">
        <v>90</v>
      </c>
      <c r="C294" s="21">
        <v>752403.6</v>
      </c>
      <c r="D294" s="21">
        <v>1054105.8999999999</v>
      </c>
      <c r="E294" s="26">
        <v>1160352.3</v>
      </c>
      <c r="F294" s="21">
        <v>476247.4</v>
      </c>
      <c r="G294" s="21">
        <v>643581.69999999995</v>
      </c>
      <c r="H294" s="23">
        <v>1095119.8</v>
      </c>
      <c r="K294" s="160"/>
      <c r="L294" s="160"/>
      <c r="M294" s="160"/>
      <c r="N294" s="160"/>
      <c r="O294" s="159"/>
    </row>
    <row r="295" spans="2:15" x14ac:dyDescent="0.25">
      <c r="B295" s="146" t="s">
        <v>95</v>
      </c>
      <c r="C295" s="196"/>
      <c r="D295" s="197"/>
      <c r="E295" s="197"/>
      <c r="F295" s="197"/>
      <c r="G295" s="197"/>
      <c r="H295" s="198"/>
      <c r="I295" s="158"/>
      <c r="K295" s="161"/>
      <c r="L295" s="161"/>
      <c r="M295" s="161"/>
      <c r="N295" s="161"/>
      <c r="O295" s="161"/>
    </row>
    <row r="296" spans="2:15" x14ac:dyDescent="0.25">
      <c r="B296" s="146" t="s">
        <v>96</v>
      </c>
      <c r="C296" s="21">
        <v>117.5</v>
      </c>
      <c r="D296" s="21">
        <v>108.9</v>
      </c>
      <c r="E296" s="21">
        <v>108.8</v>
      </c>
      <c r="F296" s="21">
        <v>40.6</v>
      </c>
      <c r="G296" s="21">
        <v>129.19999999999999</v>
      </c>
      <c r="H296" s="23">
        <v>144.19999999999999</v>
      </c>
      <c r="I296" s="158"/>
      <c r="K296" s="161"/>
      <c r="L296" s="161"/>
      <c r="M296" s="161"/>
      <c r="N296" s="161"/>
      <c r="O296" s="161"/>
    </row>
    <row r="297" spans="2:15" x14ac:dyDescent="0.25">
      <c r="B297" s="146" t="s">
        <v>129</v>
      </c>
      <c r="C297" s="21">
        <v>311.48</v>
      </c>
      <c r="D297" s="21">
        <v>426.92</v>
      </c>
      <c r="E297" s="21">
        <v>466.01</v>
      </c>
      <c r="F297" s="21">
        <v>190.27</v>
      </c>
      <c r="G297" s="21">
        <v>256.57</v>
      </c>
      <c r="H297" s="100">
        <v>429.04</v>
      </c>
      <c r="I297" s="158"/>
      <c r="K297" s="6"/>
      <c r="L297" s="6"/>
      <c r="M297" s="6"/>
      <c r="N297" s="6"/>
      <c r="O297" s="6"/>
    </row>
    <row r="298" spans="2:15" ht="30.75" thickBot="1" x14ac:dyDescent="0.3">
      <c r="B298" s="103" t="s">
        <v>149</v>
      </c>
      <c r="C298" s="36">
        <v>6258</v>
      </c>
      <c r="D298" s="36">
        <v>7934</v>
      </c>
      <c r="E298" s="36">
        <v>8585</v>
      </c>
      <c r="F298" s="36">
        <v>8869</v>
      </c>
      <c r="G298" s="36">
        <v>9462</v>
      </c>
      <c r="H298" s="38">
        <v>10057</v>
      </c>
      <c r="I298" s="158"/>
      <c r="K298" s="6"/>
      <c r="L298" s="6"/>
      <c r="M298" s="6"/>
      <c r="N298" s="6"/>
      <c r="O298" s="6"/>
    </row>
    <row r="299" spans="2:15" x14ac:dyDescent="0.25">
      <c r="B299" s="94"/>
      <c r="C299" s="56"/>
      <c r="D299" s="56"/>
      <c r="E299" s="56"/>
      <c r="F299" s="56"/>
      <c r="G299" s="56"/>
      <c r="H299" s="6"/>
      <c r="K299" s="56"/>
      <c r="L299" s="56"/>
      <c r="M299" s="56"/>
      <c r="N299" s="56"/>
      <c r="O299" s="56"/>
    </row>
    <row r="300" spans="2:15" x14ac:dyDescent="0.25">
      <c r="B300" s="218" t="s">
        <v>353</v>
      </c>
      <c r="C300" s="218"/>
      <c r="D300" s="218"/>
      <c r="E300" s="218"/>
      <c r="F300" s="218"/>
      <c r="G300" s="218"/>
      <c r="H300" s="218"/>
      <c r="K300" s="56"/>
      <c r="L300" s="56"/>
      <c r="M300" s="56"/>
      <c r="N300" s="56"/>
      <c r="O300" s="56"/>
    </row>
    <row r="301" spans="2:15" ht="15.75" thickBot="1" x14ac:dyDescent="0.3">
      <c r="B301" s="3"/>
      <c r="C301" s="3"/>
      <c r="D301" s="3"/>
      <c r="E301" s="3"/>
      <c r="F301" s="3"/>
      <c r="G301" s="3"/>
      <c r="H301" s="3"/>
      <c r="I301" s="6"/>
      <c r="J301" s="214"/>
      <c r="K301" s="214"/>
      <c r="L301" s="214"/>
      <c r="M301" s="214"/>
      <c r="N301" s="214"/>
    </row>
    <row r="302" spans="2:15" ht="15.75" thickBot="1" x14ac:dyDescent="0.3">
      <c r="B302" s="162"/>
      <c r="C302" s="10">
        <v>2015</v>
      </c>
      <c r="D302" s="10">
        <v>2018</v>
      </c>
      <c r="E302" s="10">
        <f>D302+1</f>
        <v>2019</v>
      </c>
      <c r="F302" s="10">
        <f>E302+1</f>
        <v>2020</v>
      </c>
      <c r="G302" s="10">
        <f>F302+1</f>
        <v>2021</v>
      </c>
      <c r="H302" s="11">
        <f>G302+1</f>
        <v>2022</v>
      </c>
      <c r="I302" s="6"/>
      <c r="J302" s="163"/>
      <c r="K302" s="163"/>
      <c r="L302" s="163"/>
      <c r="M302" s="163"/>
      <c r="N302" s="163"/>
    </row>
    <row r="303" spans="2:15" x14ac:dyDescent="0.25">
      <c r="B303" s="107" t="s">
        <v>343</v>
      </c>
      <c r="C303" s="211"/>
      <c r="D303" s="212"/>
      <c r="E303" s="212"/>
      <c r="F303" s="212"/>
      <c r="G303" s="212"/>
      <c r="H303" s="213"/>
      <c r="I303" s="6"/>
      <c r="J303" s="101"/>
      <c r="K303" s="13"/>
      <c r="L303" s="13"/>
      <c r="M303" s="13"/>
      <c r="N303" s="13"/>
    </row>
    <row r="304" spans="2:15" x14ac:dyDescent="0.25">
      <c r="B304" s="99" t="s">
        <v>178</v>
      </c>
      <c r="C304" s="26">
        <v>4761824.0999999996</v>
      </c>
      <c r="D304" s="26">
        <v>5717317</v>
      </c>
      <c r="E304" s="21">
        <v>6064629.9000000004</v>
      </c>
      <c r="F304" s="21">
        <v>4315039.9000000004</v>
      </c>
      <c r="G304" s="21">
        <v>4797179.8</v>
      </c>
      <c r="H304" s="23">
        <v>5783821.4000000004</v>
      </c>
      <c r="I304" s="6"/>
      <c r="K304" s="6"/>
      <c r="L304" s="6"/>
      <c r="M304" s="6"/>
      <c r="N304" s="6"/>
      <c r="O304" s="6"/>
    </row>
    <row r="305" spans="2:16" ht="30" x14ac:dyDescent="0.25">
      <c r="B305" s="30" t="s">
        <v>314</v>
      </c>
      <c r="C305" s="26">
        <v>105.1</v>
      </c>
      <c r="D305" s="21">
        <v>103.2</v>
      </c>
      <c r="E305" s="26">
        <v>104</v>
      </c>
      <c r="F305" s="21">
        <v>70.400000000000006</v>
      </c>
      <c r="G305" s="21">
        <v>105.1</v>
      </c>
      <c r="H305" s="23">
        <v>109.2</v>
      </c>
      <c r="I305" s="6"/>
      <c r="K305" s="161"/>
      <c r="L305" s="161"/>
      <c r="M305" s="161"/>
      <c r="N305" s="161"/>
      <c r="O305" s="161"/>
    </row>
    <row r="306" spans="2:16" x14ac:dyDescent="0.25">
      <c r="B306" s="99" t="s">
        <v>129</v>
      </c>
      <c r="C306" s="81">
        <v>1971.28</v>
      </c>
      <c r="D306" s="81">
        <v>2315.58</v>
      </c>
      <c r="E306" s="81">
        <v>2435.6</v>
      </c>
      <c r="F306" s="21">
        <v>1723.91</v>
      </c>
      <c r="G306" s="21">
        <v>1912.46</v>
      </c>
      <c r="H306" s="23">
        <v>2262.84</v>
      </c>
      <c r="I306" s="6"/>
      <c r="K306" s="95"/>
      <c r="L306" s="6"/>
      <c r="M306" s="6"/>
      <c r="N306" s="6"/>
      <c r="O306" s="95"/>
    </row>
    <row r="307" spans="2:16" x14ac:dyDescent="0.25">
      <c r="B307" s="99" t="s">
        <v>177</v>
      </c>
      <c r="C307" s="196"/>
      <c r="D307" s="197"/>
      <c r="E307" s="197"/>
      <c r="F307" s="197"/>
      <c r="G307" s="197"/>
      <c r="H307" s="198"/>
      <c r="I307" s="6"/>
      <c r="K307" s="95"/>
      <c r="L307" s="95"/>
      <c r="M307" s="95"/>
      <c r="N307" s="6"/>
      <c r="O307" s="6"/>
    </row>
    <row r="308" spans="2:16" x14ac:dyDescent="0.25">
      <c r="B308" s="99" t="s">
        <v>178</v>
      </c>
      <c r="C308" s="26">
        <v>526361</v>
      </c>
      <c r="D308" s="21">
        <v>584085.1</v>
      </c>
      <c r="E308" s="21">
        <v>604110.5</v>
      </c>
      <c r="F308" s="21">
        <v>433636.6</v>
      </c>
      <c r="G308" s="21">
        <v>474441.8</v>
      </c>
      <c r="H308" s="23">
        <v>584085.1</v>
      </c>
      <c r="I308" s="6"/>
      <c r="K308" s="6"/>
      <c r="L308" s="6"/>
      <c r="M308" s="6"/>
      <c r="N308" s="6"/>
      <c r="O308" s="6"/>
    </row>
    <row r="309" spans="2:16" ht="30" x14ac:dyDescent="0.25">
      <c r="B309" s="30" t="s">
        <v>314</v>
      </c>
      <c r="C309" s="21">
        <v>107.5</v>
      </c>
      <c r="D309" s="21">
        <v>101.4</v>
      </c>
      <c r="E309" s="21">
        <v>101.9</v>
      </c>
      <c r="F309" s="26">
        <v>71</v>
      </c>
      <c r="G309" s="21">
        <v>104.8</v>
      </c>
      <c r="H309" s="29">
        <v>110</v>
      </c>
      <c r="I309" s="6"/>
      <c r="K309" s="161"/>
      <c r="L309" s="161"/>
      <c r="M309" s="161"/>
      <c r="N309" s="161"/>
      <c r="O309" s="161"/>
    </row>
    <row r="310" spans="2:16" ht="15.75" thickBot="1" x14ac:dyDescent="0.3">
      <c r="B310" s="130" t="s">
        <v>129</v>
      </c>
      <c r="C310" s="164">
        <v>217.9</v>
      </c>
      <c r="D310" s="36">
        <v>236.56</v>
      </c>
      <c r="E310" s="36">
        <v>242.62</v>
      </c>
      <c r="F310" s="36">
        <v>173.24</v>
      </c>
      <c r="G310" s="36">
        <v>189.14</v>
      </c>
      <c r="H310" s="38">
        <v>228.51</v>
      </c>
      <c r="I310" s="6"/>
      <c r="K310" s="6"/>
      <c r="L310" s="6"/>
      <c r="M310" s="6"/>
      <c r="N310" s="6"/>
      <c r="O310" s="6"/>
    </row>
    <row r="311" spans="2:16" x14ac:dyDescent="0.25">
      <c r="B311" s="6"/>
      <c r="C311" s="77"/>
      <c r="D311" s="56"/>
      <c r="E311" s="56"/>
      <c r="F311" s="56"/>
      <c r="G311" s="56"/>
      <c r="H311" s="6"/>
      <c r="I311" s="6"/>
      <c r="K311" s="165"/>
      <c r="L311" s="165"/>
      <c r="M311" s="165"/>
      <c r="N311" s="6"/>
      <c r="O311" s="6"/>
    </row>
    <row r="312" spans="2:16" x14ac:dyDescent="0.25">
      <c r="B312" s="222" t="s">
        <v>344</v>
      </c>
      <c r="C312" s="222"/>
      <c r="D312" s="222"/>
      <c r="E312" s="222"/>
      <c r="F312" s="222"/>
      <c r="G312" s="222"/>
      <c r="H312" s="222"/>
      <c r="I312" s="6"/>
      <c r="K312" s="165"/>
      <c r="L312" s="165"/>
      <c r="M312" s="165"/>
      <c r="N312" s="6"/>
      <c r="O312" s="6"/>
    </row>
    <row r="313" spans="2:16" ht="15.75" thickBot="1" x14ac:dyDescent="0.3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6" ht="15.75" thickBot="1" x14ac:dyDescent="0.3">
      <c r="B314" s="106"/>
      <c r="C314" s="10">
        <v>2015</v>
      </c>
      <c r="D314" s="10">
        <v>2018</v>
      </c>
      <c r="E314" s="10">
        <f>D314+1</f>
        <v>2019</v>
      </c>
      <c r="F314" s="10">
        <f>E314+1</f>
        <v>2020</v>
      </c>
      <c r="G314" s="10">
        <f>F314+1</f>
        <v>2021</v>
      </c>
      <c r="H314" s="11">
        <f>G314+1</f>
        <v>2022</v>
      </c>
      <c r="J314" s="6"/>
      <c r="K314" s="6"/>
      <c r="L314" s="6"/>
      <c r="M314" s="6"/>
      <c r="N314" s="6"/>
    </row>
    <row r="315" spans="2:16" x14ac:dyDescent="0.25">
      <c r="B315" s="43" t="s">
        <v>73</v>
      </c>
      <c r="C315" s="280"/>
      <c r="D315" s="281"/>
      <c r="E315" s="281"/>
      <c r="F315" s="281"/>
      <c r="G315" s="281"/>
      <c r="H315" s="282"/>
      <c r="J315" s="101"/>
      <c r="K315" s="13"/>
      <c r="L315" s="13"/>
      <c r="M315" s="13"/>
      <c r="N315" s="13"/>
    </row>
    <row r="316" spans="2:16" x14ac:dyDescent="0.25">
      <c r="B316" s="168" t="s">
        <v>216</v>
      </c>
      <c r="C316" s="283"/>
      <c r="D316" s="284"/>
      <c r="E316" s="284"/>
      <c r="F316" s="284"/>
      <c r="G316" s="284"/>
      <c r="H316" s="285"/>
      <c r="J316" s="5"/>
      <c r="K316" s="6"/>
      <c r="L316" s="6"/>
      <c r="M316" s="6"/>
      <c r="N316" s="6"/>
    </row>
    <row r="317" spans="2:16" x14ac:dyDescent="0.25">
      <c r="B317" s="99" t="s">
        <v>74</v>
      </c>
      <c r="C317" s="21">
        <v>10</v>
      </c>
      <c r="D317" s="21">
        <v>19</v>
      </c>
      <c r="E317" s="21">
        <v>9</v>
      </c>
      <c r="F317" s="21">
        <v>8</v>
      </c>
      <c r="G317" s="21">
        <v>12</v>
      </c>
      <c r="H317" s="23">
        <v>12</v>
      </c>
      <c r="J317" s="5"/>
      <c r="K317" s="6"/>
      <c r="L317" s="6"/>
      <c r="M317" s="6"/>
      <c r="N317" s="6"/>
      <c r="O317" s="6"/>
      <c r="P317" s="6"/>
    </row>
    <row r="318" spans="2:16" x14ac:dyDescent="0.25">
      <c r="B318" s="99" t="s">
        <v>75</v>
      </c>
      <c r="C318" s="21">
        <v>509</v>
      </c>
      <c r="D318" s="21">
        <v>1202</v>
      </c>
      <c r="E318" s="21">
        <v>980</v>
      </c>
      <c r="F318" s="21">
        <v>989</v>
      </c>
      <c r="G318" s="21">
        <v>1009</v>
      </c>
      <c r="H318" s="23">
        <v>1009</v>
      </c>
      <c r="J318" s="6"/>
      <c r="K318" s="6"/>
      <c r="L318" s="6"/>
      <c r="M318" s="6"/>
      <c r="N318" s="6"/>
      <c r="O318" s="6"/>
      <c r="P318" s="6"/>
    </row>
    <row r="319" spans="2:16" x14ac:dyDescent="0.25">
      <c r="B319" s="99" t="s">
        <v>6</v>
      </c>
      <c r="C319" s="21">
        <v>11</v>
      </c>
      <c r="D319" s="21">
        <v>11</v>
      </c>
      <c r="E319" s="21">
        <v>11</v>
      </c>
      <c r="F319" s="21">
        <v>11</v>
      </c>
      <c r="G319" s="21">
        <v>12</v>
      </c>
      <c r="H319" s="23">
        <v>12</v>
      </c>
      <c r="J319" s="6"/>
      <c r="K319" s="6"/>
      <c r="L319" s="6"/>
      <c r="M319" s="6"/>
      <c r="N319" s="6"/>
      <c r="O319" s="6"/>
      <c r="P319" s="6"/>
    </row>
    <row r="320" spans="2:16" x14ac:dyDescent="0.25">
      <c r="B320" s="99" t="s">
        <v>219</v>
      </c>
      <c r="C320" s="21">
        <v>1526</v>
      </c>
      <c r="D320" s="21">
        <v>3280</v>
      </c>
      <c r="E320" s="21">
        <v>3298</v>
      </c>
      <c r="F320" s="21">
        <v>4024</v>
      </c>
      <c r="G320" s="21">
        <v>3875</v>
      </c>
      <c r="H320" s="23">
        <v>3594</v>
      </c>
      <c r="J320" s="6"/>
      <c r="K320" s="6"/>
      <c r="L320" s="6"/>
      <c r="M320" s="6"/>
      <c r="N320" s="6"/>
      <c r="O320" s="6"/>
      <c r="P320" s="6"/>
    </row>
    <row r="321" spans="2:16" x14ac:dyDescent="0.25">
      <c r="B321" s="99" t="s">
        <v>220</v>
      </c>
      <c r="C321" s="21">
        <v>1441</v>
      </c>
      <c r="D321" s="21">
        <v>1300</v>
      </c>
      <c r="E321" s="21">
        <v>1303</v>
      </c>
      <c r="F321" s="21">
        <v>1308</v>
      </c>
      <c r="G321" s="21">
        <v>1308</v>
      </c>
      <c r="H321" s="193">
        <v>1308</v>
      </c>
      <c r="J321" s="6"/>
      <c r="K321" s="6"/>
      <c r="L321" s="6"/>
      <c r="M321" s="6"/>
      <c r="N321" s="6"/>
      <c r="O321" s="6"/>
      <c r="P321" s="6"/>
    </row>
    <row r="322" spans="2:16" x14ac:dyDescent="0.25">
      <c r="B322" s="168" t="s">
        <v>73</v>
      </c>
      <c r="C322" s="205"/>
      <c r="D322" s="206"/>
      <c r="E322" s="206"/>
      <c r="F322" s="206"/>
      <c r="G322" s="206"/>
      <c r="H322" s="207"/>
      <c r="J322" s="6"/>
      <c r="K322" s="6"/>
      <c r="L322" s="6"/>
      <c r="M322" s="6"/>
      <c r="N322" s="6"/>
      <c r="O322" s="6"/>
      <c r="P322" s="6"/>
    </row>
    <row r="323" spans="2:16" x14ac:dyDescent="0.25">
      <c r="B323" s="168" t="s">
        <v>217</v>
      </c>
      <c r="C323" s="208"/>
      <c r="D323" s="209"/>
      <c r="E323" s="209"/>
      <c r="F323" s="209"/>
      <c r="G323" s="209"/>
      <c r="H323" s="210"/>
      <c r="J323" s="5"/>
      <c r="K323" s="6"/>
      <c r="L323" s="6"/>
      <c r="M323" s="6"/>
      <c r="N323" s="6"/>
      <c r="O323" s="6"/>
      <c r="P323" s="6"/>
    </row>
    <row r="324" spans="2:16" x14ac:dyDescent="0.25">
      <c r="B324" s="99" t="s">
        <v>74</v>
      </c>
      <c r="C324" s="21">
        <v>50</v>
      </c>
      <c r="D324" s="21">
        <v>212</v>
      </c>
      <c r="E324" s="21">
        <v>49</v>
      </c>
      <c r="F324" s="21">
        <v>46</v>
      </c>
      <c r="G324" s="21">
        <v>73</v>
      </c>
      <c r="H324" s="100">
        <v>72</v>
      </c>
      <c r="J324" s="5"/>
      <c r="K324" s="6"/>
      <c r="L324" s="6"/>
      <c r="M324" s="6"/>
      <c r="N324" s="6"/>
      <c r="O324" s="6"/>
      <c r="P324" s="6"/>
    </row>
    <row r="325" spans="2:16" x14ac:dyDescent="0.25">
      <c r="B325" s="99" t="s">
        <v>75</v>
      </c>
      <c r="C325" s="21">
        <v>8693</v>
      </c>
      <c r="D325" s="21">
        <v>78337</v>
      </c>
      <c r="E325" s="21">
        <v>97531</v>
      </c>
      <c r="F325" s="21">
        <v>89476</v>
      </c>
      <c r="G325" s="21">
        <v>119778</v>
      </c>
      <c r="H325" s="100">
        <v>126126</v>
      </c>
      <c r="J325" s="6"/>
      <c r="K325" s="6"/>
      <c r="L325" s="6"/>
      <c r="M325" s="6"/>
      <c r="N325" s="6"/>
      <c r="O325" s="6"/>
      <c r="P325" s="6"/>
    </row>
    <row r="326" spans="2:16" x14ac:dyDescent="0.25">
      <c r="B326" s="99" t="s">
        <v>77</v>
      </c>
      <c r="C326" s="21">
        <v>322</v>
      </c>
      <c r="D326" s="21">
        <v>82</v>
      </c>
      <c r="E326" s="21">
        <v>59</v>
      </c>
      <c r="F326" s="21">
        <v>44</v>
      </c>
      <c r="G326" s="21">
        <v>52</v>
      </c>
      <c r="H326" s="100">
        <v>48</v>
      </c>
      <c r="J326" s="6"/>
      <c r="K326" s="6"/>
      <c r="L326" s="6"/>
      <c r="M326" s="6"/>
      <c r="N326" s="6"/>
      <c r="O326" s="6"/>
      <c r="P326" s="6"/>
    </row>
    <row r="327" spans="2:16" x14ac:dyDescent="0.25">
      <c r="B327" s="99" t="s">
        <v>221</v>
      </c>
      <c r="C327" s="21">
        <v>6022</v>
      </c>
      <c r="D327" s="21">
        <v>4974</v>
      </c>
      <c r="E327" s="21">
        <v>4749</v>
      </c>
      <c r="F327" s="21">
        <v>5023</v>
      </c>
      <c r="G327" s="21">
        <v>5043</v>
      </c>
      <c r="H327" s="100">
        <v>6936</v>
      </c>
      <c r="J327" s="6"/>
      <c r="K327" s="6"/>
      <c r="L327" s="6"/>
      <c r="M327" s="6"/>
      <c r="N327" s="6"/>
      <c r="O327" s="6"/>
      <c r="P327" s="6"/>
    </row>
    <row r="328" spans="2:16" x14ac:dyDescent="0.25">
      <c r="B328" s="99" t="s">
        <v>76</v>
      </c>
      <c r="C328" s="21">
        <v>9433</v>
      </c>
      <c r="D328" s="21">
        <v>7959</v>
      </c>
      <c r="E328" s="21">
        <v>10462</v>
      </c>
      <c r="F328" s="21">
        <v>15240</v>
      </c>
      <c r="G328" s="21">
        <v>14419</v>
      </c>
      <c r="H328" s="100">
        <v>14522</v>
      </c>
      <c r="J328" s="6"/>
      <c r="K328" s="6"/>
      <c r="L328" s="6"/>
      <c r="M328" s="6"/>
      <c r="N328" s="6"/>
      <c r="O328" s="6"/>
      <c r="P328" s="6"/>
    </row>
    <row r="329" spans="2:16" x14ac:dyDescent="0.25">
      <c r="B329" s="168" t="s">
        <v>73</v>
      </c>
      <c r="C329" s="205"/>
      <c r="D329" s="206"/>
      <c r="E329" s="206"/>
      <c r="F329" s="206"/>
      <c r="G329" s="206"/>
      <c r="H329" s="207"/>
      <c r="J329" s="6"/>
      <c r="K329" s="6"/>
      <c r="L329" s="6"/>
      <c r="M329" s="6"/>
      <c r="N329" s="6"/>
      <c r="O329" s="6"/>
      <c r="P329" s="6"/>
    </row>
    <row r="330" spans="2:16" x14ac:dyDescent="0.25">
      <c r="B330" s="168" t="s">
        <v>218</v>
      </c>
      <c r="C330" s="208"/>
      <c r="D330" s="209"/>
      <c r="E330" s="209"/>
      <c r="F330" s="209"/>
      <c r="G330" s="209"/>
      <c r="H330" s="210"/>
      <c r="J330" s="5"/>
      <c r="K330" s="6"/>
      <c r="L330" s="6"/>
      <c r="M330" s="6"/>
      <c r="N330" s="6"/>
      <c r="O330" s="6"/>
      <c r="P330" s="6"/>
    </row>
    <row r="331" spans="2:16" x14ac:dyDescent="0.25">
      <c r="B331" s="99" t="s">
        <v>74</v>
      </c>
      <c r="C331" s="21">
        <v>50</v>
      </c>
      <c r="D331" s="21">
        <v>112</v>
      </c>
      <c r="E331" s="21">
        <v>54</v>
      </c>
      <c r="F331" s="21">
        <v>58</v>
      </c>
      <c r="G331" s="21">
        <v>61</v>
      </c>
      <c r="H331" s="100">
        <v>60</v>
      </c>
      <c r="J331" s="5"/>
      <c r="K331" s="6"/>
      <c r="L331" s="6"/>
      <c r="M331" s="6"/>
      <c r="N331" s="6"/>
      <c r="O331" s="6"/>
      <c r="P331" s="6"/>
    </row>
    <row r="332" spans="2:16" x14ac:dyDescent="0.25">
      <c r="B332" s="99" t="s">
        <v>75</v>
      </c>
      <c r="C332" s="21">
        <v>135</v>
      </c>
      <c r="D332" s="21">
        <v>122</v>
      </c>
      <c r="E332" s="21">
        <v>118</v>
      </c>
      <c r="F332" s="21">
        <v>113</v>
      </c>
      <c r="G332" s="21">
        <v>121</v>
      </c>
      <c r="H332" s="100">
        <v>137</v>
      </c>
      <c r="J332" s="6"/>
      <c r="K332" s="6"/>
      <c r="L332" s="6"/>
      <c r="M332" s="6"/>
      <c r="N332" s="6"/>
      <c r="O332" s="6"/>
      <c r="P332" s="6"/>
    </row>
    <row r="333" spans="2:16" x14ac:dyDescent="0.25">
      <c r="B333" s="99" t="s">
        <v>6</v>
      </c>
      <c r="C333" s="21">
        <v>293</v>
      </c>
      <c r="D333" s="21">
        <v>75</v>
      </c>
      <c r="E333" s="21">
        <v>54</v>
      </c>
      <c r="F333" s="21">
        <v>41</v>
      </c>
      <c r="G333" s="21">
        <v>43</v>
      </c>
      <c r="H333" s="100">
        <v>40</v>
      </c>
      <c r="J333" s="6"/>
      <c r="K333" s="6"/>
      <c r="L333" s="6"/>
      <c r="M333" s="6"/>
      <c r="N333" s="6"/>
      <c r="O333" s="6"/>
      <c r="P333" s="6"/>
    </row>
    <row r="334" spans="2:16" x14ac:dyDescent="0.25">
      <c r="B334" s="99" t="s">
        <v>200</v>
      </c>
      <c r="C334" s="21">
        <v>41.1</v>
      </c>
      <c r="D334" s="21">
        <v>15.6</v>
      </c>
      <c r="E334" s="21">
        <v>14.7</v>
      </c>
      <c r="F334" s="21">
        <v>12.9</v>
      </c>
      <c r="G334" s="26">
        <v>14</v>
      </c>
      <c r="H334" s="194">
        <v>19.399999999999999</v>
      </c>
      <c r="J334" s="6"/>
      <c r="K334" s="6"/>
      <c r="L334" s="6"/>
      <c r="M334" s="6"/>
      <c r="N334" s="6"/>
      <c r="O334" s="6"/>
      <c r="P334" s="6"/>
    </row>
    <row r="335" spans="2:16" ht="15.75" thickBot="1" x14ac:dyDescent="0.3">
      <c r="B335" s="130" t="s">
        <v>76</v>
      </c>
      <c r="C335" s="36">
        <v>47.8</v>
      </c>
      <c r="D335" s="37">
        <v>39</v>
      </c>
      <c r="E335" s="36">
        <v>39.6</v>
      </c>
      <c r="F335" s="36">
        <v>65.8</v>
      </c>
      <c r="G335" s="36">
        <v>64.400000000000006</v>
      </c>
      <c r="H335" s="104">
        <v>59.1</v>
      </c>
      <c r="J335" s="6"/>
      <c r="K335" s="6"/>
      <c r="L335" s="6"/>
      <c r="M335" s="6"/>
      <c r="N335" s="6"/>
      <c r="O335" s="6"/>
      <c r="P335" s="6"/>
    </row>
    <row r="336" spans="2:16" x14ac:dyDescent="0.25">
      <c r="B336" s="6"/>
      <c r="C336" s="56"/>
      <c r="D336" s="166"/>
      <c r="E336" s="56"/>
      <c r="F336" s="56"/>
      <c r="G336" s="56"/>
      <c r="H336" s="56"/>
      <c r="J336" s="6"/>
      <c r="K336" s="6"/>
      <c r="L336" s="6"/>
      <c r="M336" s="6"/>
      <c r="N336" s="95"/>
      <c r="O336" s="6"/>
      <c r="P336" s="6"/>
    </row>
    <row r="337" spans="2:16" x14ac:dyDescent="0.25">
      <c r="B337" s="222" t="s">
        <v>345</v>
      </c>
      <c r="C337" s="222"/>
      <c r="D337" s="222"/>
      <c r="E337" s="222"/>
      <c r="F337" s="222"/>
      <c r="G337" s="222"/>
      <c r="H337" s="222"/>
      <c r="J337" s="6"/>
      <c r="K337" s="6"/>
      <c r="L337" s="6"/>
      <c r="M337" s="6"/>
      <c r="N337" s="95"/>
      <c r="O337" s="6"/>
      <c r="P337" s="6"/>
    </row>
    <row r="338" spans="2:16" ht="15.75" thickBot="1" x14ac:dyDescent="0.3">
      <c r="B338" s="6"/>
      <c r="C338" s="6"/>
      <c r="D338" s="6"/>
      <c r="E338" s="6"/>
      <c r="F338" s="6"/>
      <c r="G338" s="6"/>
    </row>
    <row r="339" spans="2:16" ht="15.75" thickBot="1" x14ac:dyDescent="0.3">
      <c r="B339" s="9"/>
      <c r="C339" s="10">
        <v>2015</v>
      </c>
      <c r="D339" s="10">
        <v>2018</v>
      </c>
      <c r="E339" s="10">
        <f>D339+1</f>
        <v>2019</v>
      </c>
      <c r="F339" s="10">
        <f>E339+1</f>
        <v>2020</v>
      </c>
      <c r="G339" s="10">
        <f>F339+1</f>
        <v>2021</v>
      </c>
      <c r="H339" s="11">
        <f>G339+1</f>
        <v>2022</v>
      </c>
    </row>
    <row r="340" spans="2:16" ht="29.25" x14ac:dyDescent="0.25">
      <c r="B340" s="167" t="s">
        <v>201</v>
      </c>
      <c r="C340" s="211"/>
      <c r="D340" s="212"/>
      <c r="E340" s="212"/>
      <c r="F340" s="212"/>
      <c r="G340" s="212"/>
      <c r="H340" s="213"/>
    </row>
    <row r="341" spans="2:16" x14ac:dyDescent="0.25">
      <c r="B341" s="99" t="s">
        <v>202</v>
      </c>
      <c r="C341" s="21">
        <v>6022</v>
      </c>
      <c r="D341" s="21">
        <v>8377</v>
      </c>
      <c r="E341" s="21">
        <v>7907</v>
      </c>
      <c r="F341" s="21">
        <v>7848</v>
      </c>
      <c r="G341" s="21">
        <v>7905</v>
      </c>
      <c r="H341" s="100">
        <v>7753</v>
      </c>
      <c r="J341" s="5"/>
      <c r="K341" s="6"/>
      <c r="L341" s="6"/>
      <c r="M341" s="6"/>
      <c r="N341" s="6"/>
      <c r="O341" s="6"/>
      <c r="P341" s="6"/>
    </row>
    <row r="342" spans="2:16" x14ac:dyDescent="0.25">
      <c r="B342" s="99" t="s">
        <v>203</v>
      </c>
      <c r="C342" s="21">
        <v>2826</v>
      </c>
      <c r="D342" s="21">
        <v>4285</v>
      </c>
      <c r="E342" s="21">
        <v>4149</v>
      </c>
      <c r="F342" s="21">
        <v>4169</v>
      </c>
      <c r="G342" s="21">
        <v>4146</v>
      </c>
      <c r="H342" s="100">
        <v>4894</v>
      </c>
      <c r="J342" s="6"/>
      <c r="K342" s="6"/>
      <c r="L342" s="6"/>
      <c r="M342" s="6"/>
      <c r="N342" s="6"/>
      <c r="O342" s="6"/>
      <c r="P342" s="6"/>
    </row>
    <row r="343" spans="2:16" x14ac:dyDescent="0.25">
      <c r="B343" s="99" t="s">
        <v>204</v>
      </c>
      <c r="C343" s="21">
        <v>13540</v>
      </c>
      <c r="D343" s="21">
        <v>17716</v>
      </c>
      <c r="E343" s="21">
        <v>24491</v>
      </c>
      <c r="F343" s="21">
        <v>26788</v>
      </c>
      <c r="G343" s="21">
        <v>18920</v>
      </c>
      <c r="H343" s="100">
        <v>21805</v>
      </c>
      <c r="J343" s="6"/>
      <c r="K343" s="6"/>
      <c r="L343" s="6"/>
      <c r="M343" s="6"/>
      <c r="N343" s="6"/>
      <c r="O343" s="6"/>
      <c r="P343" s="6"/>
    </row>
    <row r="344" spans="2:16" x14ac:dyDescent="0.25">
      <c r="B344" s="99" t="s">
        <v>205</v>
      </c>
      <c r="C344" s="21">
        <v>422</v>
      </c>
      <c r="D344" s="21">
        <v>645</v>
      </c>
      <c r="E344" s="21">
        <v>625</v>
      </c>
      <c r="F344" s="21">
        <v>635</v>
      </c>
      <c r="G344" s="21">
        <v>738</v>
      </c>
      <c r="H344" s="100">
        <v>1632</v>
      </c>
      <c r="J344" s="6"/>
      <c r="K344" s="6"/>
      <c r="L344" s="6"/>
      <c r="M344" s="6"/>
      <c r="N344" s="6"/>
      <c r="O344" s="6"/>
      <c r="P344" s="6"/>
    </row>
    <row r="345" spans="2:16" x14ac:dyDescent="0.25">
      <c r="B345" s="99" t="s">
        <v>206</v>
      </c>
      <c r="C345" s="21">
        <v>557474</v>
      </c>
      <c r="D345" s="21">
        <v>731772</v>
      </c>
      <c r="E345" s="21">
        <v>1085536</v>
      </c>
      <c r="F345" s="21">
        <v>1404087</v>
      </c>
      <c r="G345" s="21">
        <v>583136</v>
      </c>
      <c r="H345" s="100">
        <v>374853</v>
      </c>
      <c r="J345" s="6"/>
      <c r="K345" s="6"/>
      <c r="L345" s="6"/>
      <c r="M345" s="6"/>
      <c r="N345" s="6"/>
      <c r="O345" s="6"/>
      <c r="P345" s="6"/>
    </row>
    <row r="346" spans="2:16" x14ac:dyDescent="0.25">
      <c r="B346" s="99" t="s">
        <v>207</v>
      </c>
      <c r="C346" s="26" t="s">
        <v>0</v>
      </c>
      <c r="D346" s="21">
        <v>7</v>
      </c>
      <c r="E346" s="26" t="s">
        <v>0</v>
      </c>
      <c r="F346" s="21">
        <v>32</v>
      </c>
      <c r="G346" s="21">
        <v>52</v>
      </c>
      <c r="H346" s="100">
        <v>30</v>
      </c>
      <c r="J346" s="6"/>
      <c r="K346" s="6"/>
      <c r="L346" s="6"/>
      <c r="M346" s="6"/>
      <c r="N346" s="6"/>
      <c r="O346" s="6"/>
      <c r="P346" s="6"/>
    </row>
    <row r="347" spans="2:16" x14ac:dyDescent="0.25">
      <c r="B347" s="168" t="s">
        <v>78</v>
      </c>
      <c r="C347" s="205"/>
      <c r="D347" s="206"/>
      <c r="E347" s="206"/>
      <c r="F347" s="206"/>
      <c r="G347" s="206"/>
      <c r="H347" s="207"/>
      <c r="J347" s="6"/>
      <c r="K347" s="166"/>
      <c r="L347" s="166"/>
      <c r="M347" s="166"/>
      <c r="N347" s="6"/>
      <c r="O347" s="166"/>
      <c r="P347" s="6"/>
    </row>
    <row r="348" spans="2:16" ht="17.25" x14ac:dyDescent="0.25">
      <c r="B348" s="168" t="s">
        <v>404</v>
      </c>
      <c r="C348" s="208"/>
      <c r="D348" s="209"/>
      <c r="E348" s="209"/>
      <c r="F348" s="209"/>
      <c r="G348" s="209"/>
      <c r="H348" s="210"/>
      <c r="J348" s="5"/>
      <c r="K348" s="6"/>
      <c r="L348" s="6"/>
      <c r="M348" s="6"/>
      <c r="N348" s="6"/>
      <c r="O348" s="6"/>
      <c r="P348" s="6"/>
    </row>
    <row r="349" spans="2:16" x14ac:dyDescent="0.25">
      <c r="B349" s="99" t="s">
        <v>213</v>
      </c>
      <c r="C349" s="21">
        <v>2302</v>
      </c>
      <c r="D349" s="21">
        <v>1792</v>
      </c>
      <c r="E349" s="21">
        <v>4839</v>
      </c>
      <c r="F349" s="21">
        <v>5635</v>
      </c>
      <c r="G349" s="21">
        <v>3857</v>
      </c>
      <c r="H349" s="100">
        <v>2249</v>
      </c>
      <c r="J349" s="5"/>
      <c r="K349" s="6"/>
      <c r="L349" s="6"/>
      <c r="M349" s="6"/>
      <c r="N349" s="6"/>
      <c r="O349" s="6"/>
      <c r="P349" s="6"/>
    </row>
    <row r="350" spans="2:16" x14ac:dyDescent="0.25">
      <c r="B350" s="99" t="s">
        <v>214</v>
      </c>
      <c r="C350" s="21">
        <v>4058</v>
      </c>
      <c r="D350" s="21">
        <v>5293</v>
      </c>
      <c r="E350" s="21">
        <v>4969</v>
      </c>
      <c r="F350" s="21">
        <v>5144</v>
      </c>
      <c r="G350" s="21">
        <v>5143</v>
      </c>
      <c r="H350" s="100">
        <v>5081</v>
      </c>
      <c r="J350" s="6"/>
      <c r="K350" s="6"/>
      <c r="L350" s="6"/>
      <c r="M350" s="6"/>
      <c r="N350" s="6"/>
      <c r="O350" s="6"/>
      <c r="P350" s="6"/>
    </row>
    <row r="351" spans="2:16" x14ac:dyDescent="0.25">
      <c r="B351" s="99" t="s">
        <v>79</v>
      </c>
      <c r="C351" s="21">
        <v>9678</v>
      </c>
      <c r="D351" s="21">
        <v>3576</v>
      </c>
      <c r="E351" s="21">
        <v>3370</v>
      </c>
      <c r="F351" s="21">
        <v>3400</v>
      </c>
      <c r="G351" s="21">
        <v>3550</v>
      </c>
      <c r="H351" s="100">
        <v>3605</v>
      </c>
      <c r="J351" s="6"/>
      <c r="K351" s="6"/>
      <c r="L351" s="6"/>
      <c r="M351" s="6"/>
      <c r="N351" s="6"/>
      <c r="O351" s="6"/>
      <c r="P351" s="6"/>
    </row>
    <row r="352" spans="2:16" ht="15.75" thickBot="1" x14ac:dyDescent="0.3">
      <c r="B352" s="130" t="s">
        <v>215</v>
      </c>
      <c r="C352" s="36">
        <v>31</v>
      </c>
      <c r="D352" s="36">
        <v>38</v>
      </c>
      <c r="E352" s="36">
        <v>35</v>
      </c>
      <c r="F352" s="36">
        <v>41</v>
      </c>
      <c r="G352" s="36">
        <v>31</v>
      </c>
      <c r="H352" s="104">
        <v>31</v>
      </c>
      <c r="J352" s="6"/>
      <c r="K352" s="6"/>
      <c r="L352" s="6"/>
      <c r="M352" s="6"/>
      <c r="N352" s="6"/>
      <c r="O352" s="6"/>
      <c r="P352" s="6"/>
    </row>
    <row r="353" spans="2:16" ht="32.25" customHeight="1" x14ac:dyDescent="0.25">
      <c r="B353" s="220" t="s">
        <v>405</v>
      </c>
      <c r="C353" s="220"/>
      <c r="D353" s="220"/>
      <c r="E353" s="220"/>
      <c r="F353" s="220"/>
      <c r="G353" s="220"/>
      <c r="H353" s="220"/>
      <c r="J353" s="6"/>
      <c r="K353" s="6"/>
      <c r="L353" s="6"/>
      <c r="M353" s="6"/>
      <c r="N353" s="6"/>
      <c r="O353" s="6"/>
      <c r="P353" s="6"/>
    </row>
    <row r="354" spans="2:16" x14ac:dyDescent="0.25">
      <c r="B354" s="214" t="s">
        <v>80</v>
      </c>
      <c r="C354" s="214"/>
      <c r="D354" s="214"/>
      <c r="E354" s="214"/>
      <c r="F354" s="214"/>
      <c r="G354" s="214"/>
      <c r="H354" s="214"/>
      <c r="J354" s="219"/>
      <c r="K354" s="219"/>
      <c r="L354" s="219"/>
      <c r="M354" s="219"/>
      <c r="N354" s="6"/>
      <c r="O354" s="6"/>
      <c r="P354" s="6"/>
    </row>
    <row r="355" spans="2:16" ht="15.75" thickBot="1" x14ac:dyDescent="0.3">
      <c r="B355" s="6"/>
      <c r="C355" s="6"/>
      <c r="D355" s="6"/>
      <c r="E355" s="6"/>
      <c r="F355" s="6"/>
      <c r="G355" s="6"/>
      <c r="H355" s="6"/>
      <c r="J355" s="6"/>
      <c r="K355" s="6"/>
      <c r="L355" s="6"/>
      <c r="M355" s="6"/>
      <c r="N355" s="6"/>
      <c r="O355" s="6"/>
      <c r="P355" s="6"/>
    </row>
    <row r="356" spans="2:16" ht="15.75" thickBot="1" x14ac:dyDescent="0.3">
      <c r="B356" s="106"/>
      <c r="C356" s="10">
        <v>2015</v>
      </c>
      <c r="D356" s="10">
        <v>2018</v>
      </c>
      <c r="E356" s="10">
        <f>D356+1</f>
        <v>2019</v>
      </c>
      <c r="F356" s="10">
        <f>E356+1</f>
        <v>2020</v>
      </c>
      <c r="G356" s="10">
        <f>F356+1</f>
        <v>2021</v>
      </c>
      <c r="H356" s="11">
        <f>G356+1</f>
        <v>2022</v>
      </c>
      <c r="J356" s="6"/>
      <c r="K356" s="6"/>
      <c r="L356" s="6"/>
      <c r="M356" s="6"/>
      <c r="N356" s="6"/>
      <c r="O356" s="6"/>
      <c r="P356" s="6"/>
    </row>
    <row r="357" spans="2:16" x14ac:dyDescent="0.25">
      <c r="B357" s="107" t="s">
        <v>378</v>
      </c>
      <c r="C357" s="15">
        <v>6165663.5</v>
      </c>
      <c r="D357" s="15">
        <v>7528053.7000000002</v>
      </c>
      <c r="E357" s="169">
        <v>7854723.5</v>
      </c>
      <c r="F357" s="15">
        <v>9219740.5</v>
      </c>
      <c r="G357" s="15">
        <v>7876406.9000000004</v>
      </c>
      <c r="H357" s="17">
        <v>5675794.2999999998</v>
      </c>
      <c r="J357" s="6"/>
      <c r="K357" s="6"/>
      <c r="L357" s="6"/>
      <c r="M357" s="6"/>
      <c r="N357" s="6"/>
      <c r="O357" s="6"/>
      <c r="P357" s="6"/>
    </row>
    <row r="358" spans="2:16" x14ac:dyDescent="0.25">
      <c r="B358" s="99" t="s">
        <v>379</v>
      </c>
      <c r="C358" s="225"/>
      <c r="D358" s="226"/>
      <c r="E358" s="226"/>
      <c r="F358" s="226"/>
      <c r="G358" s="226"/>
      <c r="H358" s="227"/>
      <c r="J358" s="6"/>
      <c r="K358" s="6"/>
      <c r="L358" s="6"/>
      <c r="M358" s="6"/>
      <c r="N358" s="6"/>
      <c r="O358" s="6"/>
      <c r="P358" s="6"/>
    </row>
    <row r="359" spans="2:16" x14ac:dyDescent="0.25">
      <c r="B359" s="99" t="s">
        <v>154</v>
      </c>
      <c r="C359" s="21">
        <v>333100</v>
      </c>
      <c r="D359" s="21">
        <v>752773</v>
      </c>
      <c r="E359" s="21">
        <v>7964130</v>
      </c>
      <c r="F359" s="21">
        <v>3155564</v>
      </c>
      <c r="G359" s="21">
        <v>727669</v>
      </c>
      <c r="H359" s="23">
        <v>1197476.5</v>
      </c>
      <c r="J359" s="6"/>
      <c r="K359" s="6"/>
      <c r="L359" s="6"/>
      <c r="M359" s="6"/>
      <c r="N359" s="6"/>
      <c r="O359" s="6"/>
      <c r="P359" s="6"/>
    </row>
    <row r="360" spans="2:16" ht="30" x14ac:dyDescent="0.25">
      <c r="B360" s="30" t="s">
        <v>209</v>
      </c>
      <c r="C360" s="26">
        <v>11457267.300000001</v>
      </c>
      <c r="D360" s="26">
        <v>10723782.300000001</v>
      </c>
      <c r="E360" s="26">
        <v>10893236.1</v>
      </c>
      <c r="F360" s="26">
        <v>10647331.199999999</v>
      </c>
      <c r="G360" s="26">
        <v>10187183.1</v>
      </c>
      <c r="H360" s="23">
        <v>9508358.5</v>
      </c>
      <c r="J360" s="6"/>
      <c r="K360" s="95"/>
      <c r="L360" s="95"/>
      <c r="M360" s="95"/>
      <c r="N360" s="6"/>
      <c r="O360" s="6"/>
      <c r="P360" s="6"/>
    </row>
    <row r="361" spans="2:16" x14ac:dyDescent="0.25">
      <c r="B361" s="99" t="s">
        <v>208</v>
      </c>
      <c r="C361" s="225"/>
      <c r="D361" s="226"/>
      <c r="E361" s="226"/>
      <c r="F361" s="226"/>
      <c r="G361" s="226"/>
      <c r="H361" s="227"/>
      <c r="J361" s="6"/>
      <c r="K361" s="6"/>
      <c r="L361" s="6"/>
      <c r="M361" s="6"/>
      <c r="N361" s="6"/>
      <c r="O361" s="6"/>
      <c r="P361" s="6"/>
    </row>
    <row r="362" spans="2:16" x14ac:dyDescent="0.25">
      <c r="B362" s="99" t="s">
        <v>81</v>
      </c>
      <c r="C362" s="21">
        <v>7640568.0999999996</v>
      </c>
      <c r="D362" s="21">
        <v>6141402.5</v>
      </c>
      <c r="E362" s="21">
        <v>5313909.3</v>
      </c>
      <c r="F362" s="21">
        <v>5048449.5</v>
      </c>
      <c r="G362" s="21">
        <v>5259699.5</v>
      </c>
      <c r="H362" s="23">
        <v>5422278.5</v>
      </c>
      <c r="J362" s="6"/>
      <c r="K362" s="6"/>
      <c r="L362" s="6"/>
      <c r="M362" s="6"/>
      <c r="N362" s="6"/>
      <c r="O362" s="6"/>
    </row>
    <row r="363" spans="2:16" ht="30" x14ac:dyDescent="0.25">
      <c r="B363" s="30" t="s">
        <v>391</v>
      </c>
      <c r="C363" s="21">
        <v>8351206.5999999996</v>
      </c>
      <c r="D363" s="21">
        <v>6285022.7999999998</v>
      </c>
      <c r="E363" s="21">
        <v>6098541.0999999996</v>
      </c>
      <c r="F363" s="21">
        <v>6930613.0999999996</v>
      </c>
      <c r="G363" s="21">
        <v>7129046.7999999998</v>
      </c>
      <c r="H363" s="23">
        <v>6662327.4000000004</v>
      </c>
      <c r="J363" s="6"/>
      <c r="K363" s="95"/>
      <c r="L363" s="95"/>
      <c r="M363" s="95"/>
      <c r="N363" s="6"/>
      <c r="O363" s="6"/>
    </row>
    <row r="364" spans="2:16" ht="45" x14ac:dyDescent="0.25">
      <c r="B364" s="30" t="s">
        <v>392</v>
      </c>
      <c r="C364" s="21" t="s">
        <v>0</v>
      </c>
      <c r="D364" s="21">
        <v>79038.3</v>
      </c>
      <c r="E364" s="21">
        <v>177953.1</v>
      </c>
      <c r="F364" s="21">
        <v>63546.9</v>
      </c>
      <c r="G364" s="21">
        <v>9248.4</v>
      </c>
      <c r="H364" s="29">
        <v>10390</v>
      </c>
      <c r="J364" s="6"/>
      <c r="K364" s="95"/>
      <c r="L364" s="95"/>
      <c r="M364" s="95"/>
      <c r="N364" s="6"/>
      <c r="O364" s="6"/>
    </row>
    <row r="365" spans="2:16" ht="30" x14ac:dyDescent="0.25">
      <c r="B365" s="30" t="s">
        <v>393</v>
      </c>
      <c r="C365" s="26">
        <v>7463855</v>
      </c>
      <c r="D365" s="21">
        <v>6470539.7999999998</v>
      </c>
      <c r="E365" s="21">
        <v>6388063.7999999998</v>
      </c>
      <c r="F365" s="21">
        <v>6386173.4000000004</v>
      </c>
      <c r="G365" s="21">
        <v>6050290.2999999998</v>
      </c>
      <c r="H365" s="23">
        <v>5831561.4000000004</v>
      </c>
      <c r="J365" s="6"/>
      <c r="K365" s="95"/>
      <c r="L365" s="95"/>
      <c r="M365" s="95"/>
      <c r="N365" s="6"/>
      <c r="O365" s="6"/>
    </row>
    <row r="366" spans="2:16" ht="30" x14ac:dyDescent="0.25">
      <c r="B366" s="30" t="s">
        <v>383</v>
      </c>
      <c r="C366" s="21">
        <v>884</v>
      </c>
      <c r="D366" s="21">
        <v>990</v>
      </c>
      <c r="E366" s="170">
        <v>1135</v>
      </c>
      <c r="F366" s="34">
        <v>1251</v>
      </c>
      <c r="G366" s="21">
        <v>1420</v>
      </c>
      <c r="H366" s="23">
        <v>1657</v>
      </c>
      <c r="J366" s="6"/>
      <c r="K366" s="95"/>
      <c r="L366" s="95"/>
      <c r="M366" s="95"/>
      <c r="N366" s="6"/>
      <c r="O366" s="6"/>
    </row>
    <row r="367" spans="2:16" x14ac:dyDescent="0.25">
      <c r="B367" s="99" t="s">
        <v>210</v>
      </c>
      <c r="C367" s="21">
        <v>5823882.5999999996</v>
      </c>
      <c r="D367" s="26">
        <v>6641998</v>
      </c>
      <c r="E367" s="150">
        <v>7294543.5</v>
      </c>
      <c r="F367" s="21">
        <v>7678565.2999999998</v>
      </c>
      <c r="G367" s="21">
        <v>6806826.2999999998</v>
      </c>
      <c r="H367" s="23">
        <v>8293512.5999999996</v>
      </c>
      <c r="J367" s="6"/>
      <c r="K367" s="6"/>
      <c r="L367" s="6"/>
      <c r="M367" s="171"/>
      <c r="N367" s="6"/>
      <c r="O367" s="6"/>
    </row>
    <row r="368" spans="2:16" ht="45" x14ac:dyDescent="0.25">
      <c r="B368" s="30" t="s">
        <v>368</v>
      </c>
      <c r="C368" s="196"/>
      <c r="D368" s="197"/>
      <c r="E368" s="197"/>
      <c r="F368" s="197"/>
      <c r="G368" s="197"/>
      <c r="H368" s="198"/>
    </row>
    <row r="369" spans="2:15" x14ac:dyDescent="0.25">
      <c r="B369" s="30" t="s">
        <v>346</v>
      </c>
      <c r="C369" s="26">
        <v>8199582.5</v>
      </c>
      <c r="D369" s="26">
        <v>8367923</v>
      </c>
      <c r="E369" s="172">
        <v>8286737.0999999996</v>
      </c>
      <c r="F369" s="172">
        <v>7791216.4000000004</v>
      </c>
      <c r="G369" s="172">
        <v>8435948.5</v>
      </c>
      <c r="H369" s="173">
        <v>7653197.9000000004</v>
      </c>
    </row>
    <row r="370" spans="2:15" x14ac:dyDescent="0.25">
      <c r="B370" s="30" t="s">
        <v>347</v>
      </c>
      <c r="C370" s="26">
        <v>2873732.2</v>
      </c>
      <c r="D370" s="26">
        <v>1607808.6</v>
      </c>
      <c r="E370" s="172">
        <v>2088001.9</v>
      </c>
      <c r="F370" s="174">
        <v>2354299</v>
      </c>
      <c r="G370" s="172">
        <v>1426606.4</v>
      </c>
      <c r="H370" s="173">
        <v>1614293.4</v>
      </c>
    </row>
    <row r="371" spans="2:15" ht="15.75" thickBot="1" x14ac:dyDescent="0.3">
      <c r="B371" s="103" t="s">
        <v>348</v>
      </c>
      <c r="C371" s="37">
        <v>383952.6</v>
      </c>
      <c r="D371" s="36">
        <v>748050.7</v>
      </c>
      <c r="E371" s="175">
        <v>518497.1</v>
      </c>
      <c r="F371" s="175">
        <v>501815.8</v>
      </c>
      <c r="G371" s="175">
        <v>324628.2</v>
      </c>
      <c r="H371" s="38">
        <v>240867.20000000001</v>
      </c>
    </row>
    <row r="372" spans="2:15" x14ac:dyDescent="0.25">
      <c r="B372" s="94"/>
      <c r="C372" s="166"/>
      <c r="D372" s="56"/>
      <c r="E372" s="176"/>
      <c r="F372" s="176"/>
      <c r="G372" s="176"/>
      <c r="H372" s="6"/>
    </row>
    <row r="373" spans="2:15" x14ac:dyDescent="0.25">
      <c r="B373" s="214" t="s">
        <v>82</v>
      </c>
      <c r="C373" s="214"/>
      <c r="D373" s="214"/>
      <c r="E373" s="214"/>
      <c r="F373" s="214"/>
      <c r="G373" s="214"/>
      <c r="H373" s="214"/>
    </row>
    <row r="374" spans="2:15" ht="15.75" thickBot="1" x14ac:dyDescent="0.3">
      <c r="B374" s="6"/>
      <c r="C374" s="6"/>
      <c r="D374" s="6"/>
      <c r="E374" s="6"/>
      <c r="F374" s="6"/>
      <c r="G374" s="6"/>
      <c r="H374" s="6"/>
    </row>
    <row r="375" spans="2:15" ht="15.75" thickBot="1" x14ac:dyDescent="0.3">
      <c r="B375" s="106"/>
      <c r="C375" s="10">
        <v>2015</v>
      </c>
      <c r="D375" s="10">
        <v>2018</v>
      </c>
      <c r="E375" s="10">
        <f>D375+1</f>
        <v>2019</v>
      </c>
      <c r="F375" s="10">
        <f>E375+1</f>
        <v>2020</v>
      </c>
      <c r="G375" s="10">
        <f>F375+1</f>
        <v>2021</v>
      </c>
      <c r="H375" s="11">
        <f>G375+1</f>
        <v>2022</v>
      </c>
    </row>
    <row r="376" spans="2:15" ht="30" x14ac:dyDescent="0.25">
      <c r="B376" s="177" t="s">
        <v>318</v>
      </c>
      <c r="C376" s="15">
        <v>1170</v>
      </c>
      <c r="D376" s="15">
        <v>1408</v>
      </c>
      <c r="E376" s="15">
        <v>1671</v>
      </c>
      <c r="F376" s="15">
        <v>1825</v>
      </c>
      <c r="G376" s="15">
        <v>1999</v>
      </c>
      <c r="H376" s="17">
        <v>2258</v>
      </c>
      <c r="J376" s="101"/>
      <c r="K376" s="13"/>
      <c r="L376" s="13"/>
      <c r="M376" s="13"/>
      <c r="N376" s="13"/>
      <c r="O376" s="13"/>
    </row>
    <row r="377" spans="2:15" ht="30" x14ac:dyDescent="0.25">
      <c r="B377" s="30" t="s">
        <v>375</v>
      </c>
      <c r="C377" s="21">
        <v>22448221.100000001</v>
      </c>
      <c r="D377" s="21">
        <v>41373941.5</v>
      </c>
      <c r="E377" s="26">
        <v>39745029.200000003</v>
      </c>
      <c r="F377" s="21">
        <v>29662101.600000001</v>
      </c>
      <c r="G377" s="21">
        <v>45309744.100000001</v>
      </c>
      <c r="H377" s="29">
        <v>75384524</v>
      </c>
      <c r="I377" s="6"/>
    </row>
    <row r="378" spans="2:15" x14ac:dyDescent="0.25">
      <c r="B378" s="99" t="s">
        <v>100</v>
      </c>
      <c r="C378" s="196"/>
      <c r="D378" s="197"/>
      <c r="E378" s="197"/>
      <c r="F378" s="197"/>
      <c r="G378" s="197"/>
      <c r="H378" s="198"/>
      <c r="I378" s="6"/>
    </row>
    <row r="379" spans="2:15" x14ac:dyDescent="0.25">
      <c r="B379" s="99" t="s">
        <v>101</v>
      </c>
      <c r="C379" s="21">
        <v>102.8</v>
      </c>
      <c r="D379" s="21">
        <v>100.7</v>
      </c>
      <c r="E379" s="21">
        <v>100.7</v>
      </c>
      <c r="F379" s="21">
        <v>94.5</v>
      </c>
      <c r="G379" s="21">
        <v>103.2</v>
      </c>
      <c r="H379" s="23">
        <v>99.1</v>
      </c>
      <c r="I379" s="6"/>
    </row>
    <row r="380" spans="2:15" x14ac:dyDescent="0.25">
      <c r="B380" s="99" t="s">
        <v>319</v>
      </c>
      <c r="C380" s="196"/>
      <c r="D380" s="197"/>
      <c r="E380" s="197"/>
      <c r="F380" s="197"/>
      <c r="G380" s="197"/>
      <c r="H380" s="198"/>
      <c r="I380" s="6"/>
    </row>
    <row r="381" spans="2:15" x14ac:dyDescent="0.25">
      <c r="B381" s="99" t="s">
        <v>99</v>
      </c>
      <c r="C381" s="21">
        <v>77.400000000000006</v>
      </c>
      <c r="D381" s="21">
        <v>85.2</v>
      </c>
      <c r="E381" s="26">
        <v>83.924533992305612</v>
      </c>
      <c r="F381" s="21">
        <v>79.599999999999994</v>
      </c>
      <c r="G381" s="21">
        <v>85.9</v>
      </c>
      <c r="H381" s="29">
        <v>90</v>
      </c>
      <c r="I381" s="6"/>
    </row>
    <row r="382" spans="2:15" x14ac:dyDescent="0.25">
      <c r="B382" s="99" t="s">
        <v>102</v>
      </c>
      <c r="C382" s="196"/>
      <c r="D382" s="197"/>
      <c r="E382" s="197"/>
      <c r="F382" s="197"/>
      <c r="G382" s="197"/>
      <c r="H382" s="198"/>
      <c r="I382" s="6"/>
    </row>
    <row r="383" spans="2:15" x14ac:dyDescent="0.25">
      <c r="B383" s="99" t="s">
        <v>310</v>
      </c>
      <c r="C383" s="21">
        <v>300.3</v>
      </c>
      <c r="D383" s="21">
        <v>292.3</v>
      </c>
      <c r="E383" s="21">
        <v>240.2</v>
      </c>
      <c r="F383" s="21">
        <v>353.2</v>
      </c>
      <c r="G383" s="21">
        <v>308.5</v>
      </c>
      <c r="H383" s="23">
        <v>512.20000000000005</v>
      </c>
      <c r="I383" s="6"/>
    </row>
    <row r="384" spans="2:15" x14ac:dyDescent="0.25">
      <c r="B384" s="99" t="s">
        <v>103</v>
      </c>
      <c r="C384" s="205"/>
      <c r="D384" s="206"/>
      <c r="E384" s="206"/>
      <c r="F384" s="206"/>
      <c r="G384" s="206"/>
      <c r="H384" s="207"/>
      <c r="I384" s="6"/>
    </row>
    <row r="385" spans="2:8" x14ac:dyDescent="0.25">
      <c r="B385" s="99" t="s">
        <v>104</v>
      </c>
      <c r="C385" s="208"/>
      <c r="D385" s="209"/>
      <c r="E385" s="209"/>
      <c r="F385" s="209"/>
      <c r="G385" s="209"/>
      <c r="H385" s="210"/>
    </row>
    <row r="386" spans="2:8" ht="30" x14ac:dyDescent="0.25">
      <c r="B386" s="178" t="s">
        <v>231</v>
      </c>
      <c r="C386" s="179">
        <v>41084.9</v>
      </c>
      <c r="D386" s="179">
        <v>38311.199999999997</v>
      </c>
      <c r="E386" s="179">
        <v>37000.699999999997</v>
      </c>
      <c r="F386" s="179">
        <v>34090.400000000001</v>
      </c>
      <c r="G386" s="179">
        <v>34125.800000000003</v>
      </c>
      <c r="H386" s="180">
        <v>32207.8</v>
      </c>
    </row>
    <row r="387" spans="2:8" x14ac:dyDescent="0.25">
      <c r="B387" s="110" t="s">
        <v>313</v>
      </c>
      <c r="C387" s="179">
        <v>29095.899999999994</v>
      </c>
      <c r="D387" s="179">
        <v>30414.6</v>
      </c>
      <c r="E387" s="179">
        <v>35545.800000000003</v>
      </c>
      <c r="F387" s="179">
        <v>37085.199999999997</v>
      </c>
      <c r="G387" s="179">
        <v>43810.5</v>
      </c>
      <c r="H387" s="23">
        <v>46670.8</v>
      </c>
    </row>
    <row r="388" spans="2:8" ht="30" x14ac:dyDescent="0.25">
      <c r="B388" s="178" t="s">
        <v>232</v>
      </c>
      <c r="C388" s="179">
        <v>211100</v>
      </c>
      <c r="D388" s="179">
        <v>20085</v>
      </c>
      <c r="E388" s="179">
        <v>65769.3</v>
      </c>
      <c r="F388" s="179">
        <v>156503</v>
      </c>
      <c r="G388" s="179">
        <v>295972.2</v>
      </c>
      <c r="H388" s="180">
        <v>214168.6</v>
      </c>
    </row>
    <row r="389" spans="2:8" x14ac:dyDescent="0.25">
      <c r="B389" s="178" t="s">
        <v>106</v>
      </c>
      <c r="C389" s="179">
        <v>34718</v>
      </c>
      <c r="D389" s="181">
        <v>61355</v>
      </c>
      <c r="E389" s="181">
        <v>71548.800000000003</v>
      </c>
      <c r="F389" s="181">
        <v>71413.3</v>
      </c>
      <c r="G389" s="181">
        <v>66067.399999999994</v>
      </c>
      <c r="H389" s="23">
        <v>72164.800000000003</v>
      </c>
    </row>
    <row r="390" spans="2:8" x14ac:dyDescent="0.25">
      <c r="B390" s="178" t="s">
        <v>233</v>
      </c>
      <c r="C390" s="179">
        <v>7632.1</v>
      </c>
      <c r="D390" s="181">
        <v>22666.400000000001</v>
      </c>
      <c r="E390" s="181">
        <v>33156.5</v>
      </c>
      <c r="F390" s="181">
        <v>29703</v>
      </c>
      <c r="G390" s="181">
        <v>27332.9</v>
      </c>
      <c r="H390" s="29">
        <v>36424</v>
      </c>
    </row>
    <row r="391" spans="2:8" x14ac:dyDescent="0.25">
      <c r="B391" s="178" t="s">
        <v>234</v>
      </c>
      <c r="C391" s="179">
        <v>299597</v>
      </c>
      <c r="D391" s="181">
        <v>404992.4</v>
      </c>
      <c r="E391" s="181">
        <v>237522.8</v>
      </c>
      <c r="F391" s="181">
        <v>233006</v>
      </c>
      <c r="G391" s="181">
        <v>264614.7</v>
      </c>
      <c r="H391" s="29">
        <v>197999</v>
      </c>
    </row>
    <row r="392" spans="2:8" x14ac:dyDescent="0.25">
      <c r="B392" s="178" t="s">
        <v>235</v>
      </c>
      <c r="C392" s="179">
        <v>49276.60000000002</v>
      </c>
      <c r="D392" s="181">
        <v>270191.3</v>
      </c>
      <c r="E392" s="181">
        <v>193132.4</v>
      </c>
      <c r="F392" s="181">
        <v>185030.1</v>
      </c>
      <c r="G392" s="181">
        <v>348680</v>
      </c>
      <c r="H392" s="23">
        <v>34198.699999999997</v>
      </c>
    </row>
    <row r="393" spans="2:8" x14ac:dyDescent="0.25">
      <c r="B393" s="178" t="s">
        <v>236</v>
      </c>
      <c r="C393" s="179">
        <v>719</v>
      </c>
      <c r="D393" s="181">
        <v>3233.3</v>
      </c>
      <c r="E393" s="181">
        <v>7846.8</v>
      </c>
      <c r="F393" s="181">
        <v>11255.8</v>
      </c>
      <c r="G393" s="181">
        <v>12960.2</v>
      </c>
      <c r="H393" s="23">
        <v>13512.6</v>
      </c>
    </row>
    <row r="394" spans="2:8" x14ac:dyDescent="0.25">
      <c r="B394" s="178" t="s">
        <v>237</v>
      </c>
      <c r="C394" s="179">
        <v>255.7</v>
      </c>
      <c r="D394" s="181">
        <v>538.4</v>
      </c>
      <c r="E394" s="181">
        <v>629.5</v>
      </c>
      <c r="F394" s="181">
        <v>978.6</v>
      </c>
      <c r="G394" s="181">
        <v>787</v>
      </c>
      <c r="H394" s="182">
        <v>31.3</v>
      </c>
    </row>
    <row r="395" spans="2:8" x14ac:dyDescent="0.25">
      <c r="B395" s="178" t="s">
        <v>238</v>
      </c>
      <c r="C395" s="183" t="s">
        <v>0</v>
      </c>
      <c r="D395" s="22" t="s">
        <v>0</v>
      </c>
      <c r="E395" s="183">
        <v>179.4</v>
      </c>
      <c r="F395" s="183">
        <v>894.7</v>
      </c>
      <c r="G395" s="183">
        <v>581.9</v>
      </c>
      <c r="H395" s="23">
        <v>178.5</v>
      </c>
    </row>
    <row r="396" spans="2:8" x14ac:dyDescent="0.25">
      <c r="B396" s="178" t="s">
        <v>239</v>
      </c>
      <c r="C396" s="183">
        <v>130.5</v>
      </c>
      <c r="D396" s="183">
        <v>103.5</v>
      </c>
      <c r="E396" s="183">
        <v>683.2</v>
      </c>
      <c r="F396" s="183">
        <v>1586.8</v>
      </c>
      <c r="G396" s="183">
        <v>2896.3</v>
      </c>
      <c r="H396" s="23">
        <v>5326.1</v>
      </c>
    </row>
    <row r="397" spans="2:8" x14ac:dyDescent="0.25">
      <c r="B397" s="178" t="s">
        <v>240</v>
      </c>
      <c r="C397" s="183">
        <v>1694</v>
      </c>
      <c r="D397" s="183">
        <v>2156.4</v>
      </c>
      <c r="E397" s="183">
        <v>2211.5</v>
      </c>
      <c r="F397" s="183">
        <v>9868.7999999999993</v>
      </c>
      <c r="G397" s="183">
        <v>18520.5</v>
      </c>
      <c r="H397" s="23">
        <v>25389.5</v>
      </c>
    </row>
    <row r="398" spans="2:8" x14ac:dyDescent="0.25">
      <c r="B398" s="178" t="s">
        <v>241</v>
      </c>
      <c r="C398" s="183">
        <v>39.799999999999997</v>
      </c>
      <c r="D398" s="183">
        <v>209.7</v>
      </c>
      <c r="E398" s="183">
        <v>878.6</v>
      </c>
      <c r="F398" s="183">
        <v>670.9</v>
      </c>
      <c r="G398" s="183">
        <v>548.20000000000005</v>
      </c>
      <c r="H398" s="23">
        <v>206.3</v>
      </c>
    </row>
    <row r="399" spans="2:8" x14ac:dyDescent="0.25">
      <c r="B399" s="178" t="s">
        <v>242</v>
      </c>
      <c r="C399" s="183">
        <v>5912</v>
      </c>
      <c r="D399" s="183">
        <v>6690.1</v>
      </c>
      <c r="E399" s="183">
        <v>6751</v>
      </c>
      <c r="F399" s="183">
        <v>9601.6</v>
      </c>
      <c r="G399" s="183">
        <v>6373</v>
      </c>
      <c r="H399" s="29">
        <v>7210</v>
      </c>
    </row>
    <row r="400" spans="2:8" x14ac:dyDescent="0.25">
      <c r="B400" s="178" t="s">
        <v>243</v>
      </c>
      <c r="C400" s="183">
        <v>33724</v>
      </c>
      <c r="D400" s="183">
        <v>61350.5</v>
      </c>
      <c r="E400" s="183">
        <v>71548.800000000003</v>
      </c>
      <c r="F400" s="183">
        <v>71413.3</v>
      </c>
      <c r="G400" s="183">
        <v>66067.399999999994</v>
      </c>
      <c r="H400" s="23">
        <v>72164.800000000003</v>
      </c>
    </row>
    <row r="401" spans="2:8" x14ac:dyDescent="0.25">
      <c r="B401" s="178" t="s">
        <v>84</v>
      </c>
      <c r="C401" s="183">
        <v>23501</v>
      </c>
      <c r="D401" s="183">
        <v>17936.2</v>
      </c>
      <c r="E401" s="183">
        <v>23748.3</v>
      </c>
      <c r="F401" s="183">
        <v>26492.799999999999</v>
      </c>
      <c r="G401" s="183">
        <v>36951.699999999997</v>
      </c>
      <c r="H401" s="23">
        <v>39698.199999999997</v>
      </c>
    </row>
    <row r="402" spans="2:8" x14ac:dyDescent="0.25">
      <c r="B402" s="178" t="s">
        <v>83</v>
      </c>
      <c r="C402" s="183">
        <v>162.89999999999998</v>
      </c>
      <c r="D402" s="183">
        <v>215.9</v>
      </c>
      <c r="E402" s="183">
        <v>522.79999999999995</v>
      </c>
      <c r="F402" s="183">
        <v>213.5</v>
      </c>
      <c r="G402" s="183">
        <v>435.6</v>
      </c>
      <c r="H402" s="23">
        <v>376.7</v>
      </c>
    </row>
    <row r="403" spans="2:8" x14ac:dyDescent="0.25">
      <c r="B403" s="178" t="s">
        <v>107</v>
      </c>
      <c r="C403" s="183">
        <v>204.4</v>
      </c>
      <c r="D403" s="183">
        <v>738.8</v>
      </c>
      <c r="E403" s="183">
        <v>1205.5</v>
      </c>
      <c r="F403" s="183">
        <v>872.1</v>
      </c>
      <c r="G403" s="183">
        <v>418.7</v>
      </c>
      <c r="H403" s="23">
        <v>505.2</v>
      </c>
    </row>
    <row r="404" spans="2:8" x14ac:dyDescent="0.25">
      <c r="B404" s="178" t="s">
        <v>244</v>
      </c>
      <c r="C404" s="183">
        <v>14.4</v>
      </c>
      <c r="D404" s="183">
        <v>9</v>
      </c>
      <c r="E404" s="183">
        <v>50.2</v>
      </c>
      <c r="F404" s="183">
        <v>30.5</v>
      </c>
      <c r="G404" s="183">
        <v>36.6</v>
      </c>
      <c r="H404" s="23">
        <v>111.4</v>
      </c>
    </row>
    <row r="405" spans="2:8" x14ac:dyDescent="0.25">
      <c r="B405" s="178" t="s">
        <v>245</v>
      </c>
      <c r="C405" s="183">
        <v>0.2</v>
      </c>
      <c r="D405" s="22" t="s">
        <v>0</v>
      </c>
      <c r="E405" s="22" t="s">
        <v>0</v>
      </c>
      <c r="F405" s="22" t="s">
        <v>0</v>
      </c>
      <c r="G405" s="183">
        <v>0.3</v>
      </c>
      <c r="H405" s="23">
        <v>1.3</v>
      </c>
    </row>
    <row r="406" spans="2:8" x14ac:dyDescent="0.25">
      <c r="B406" s="178" t="s">
        <v>311</v>
      </c>
      <c r="C406" s="183">
        <v>1966.8</v>
      </c>
      <c r="D406" s="183">
        <v>1683.5</v>
      </c>
      <c r="E406" s="183">
        <v>3348</v>
      </c>
      <c r="F406" s="183">
        <v>2582.9</v>
      </c>
      <c r="G406" s="183">
        <v>3728.3</v>
      </c>
      <c r="H406" s="23">
        <v>2033.6</v>
      </c>
    </row>
    <row r="407" spans="2:8" x14ac:dyDescent="0.25">
      <c r="B407" s="178" t="s">
        <v>246</v>
      </c>
      <c r="C407" s="183" t="s">
        <v>0</v>
      </c>
      <c r="D407" s="22" t="s">
        <v>0</v>
      </c>
      <c r="E407" s="183">
        <v>1648.6</v>
      </c>
      <c r="F407" s="183">
        <v>1485.5</v>
      </c>
      <c r="G407" s="183">
        <v>9.1</v>
      </c>
      <c r="H407" s="23">
        <v>34.799999999999997</v>
      </c>
    </row>
    <row r="408" spans="2:8" x14ac:dyDescent="0.25">
      <c r="B408" s="178" t="s">
        <v>247</v>
      </c>
      <c r="C408" s="183">
        <v>4258.6000000000004</v>
      </c>
      <c r="D408" s="183">
        <v>18010.099999999999</v>
      </c>
      <c r="E408" s="183">
        <v>30553.5</v>
      </c>
      <c r="F408" s="183">
        <v>5833.1</v>
      </c>
      <c r="G408" s="183">
        <v>18788</v>
      </c>
      <c r="H408" s="23">
        <v>13036.8</v>
      </c>
    </row>
    <row r="409" spans="2:8" x14ac:dyDescent="0.25">
      <c r="B409" s="178" t="s">
        <v>248</v>
      </c>
      <c r="C409" s="183" t="s">
        <v>0</v>
      </c>
      <c r="D409" s="183">
        <v>3235.5</v>
      </c>
      <c r="E409" s="183">
        <v>11738.9</v>
      </c>
      <c r="F409" s="22" t="s">
        <v>0</v>
      </c>
      <c r="G409" s="22" t="s">
        <v>0</v>
      </c>
      <c r="H409" s="184" t="s">
        <v>0</v>
      </c>
    </row>
    <row r="410" spans="2:8" x14ac:dyDescent="0.25">
      <c r="B410" s="178" t="s">
        <v>249</v>
      </c>
      <c r="C410" s="183" t="s">
        <v>0</v>
      </c>
      <c r="D410" s="22" t="s">
        <v>0</v>
      </c>
      <c r="E410" s="22" t="s">
        <v>0</v>
      </c>
      <c r="F410" s="183">
        <v>743.8</v>
      </c>
      <c r="G410" s="183">
        <v>2474.6999999999998</v>
      </c>
      <c r="H410" s="23">
        <v>1273.2</v>
      </c>
    </row>
    <row r="411" spans="2:8" x14ac:dyDescent="0.25">
      <c r="B411" s="178" t="s">
        <v>153</v>
      </c>
      <c r="C411" s="185">
        <v>210324</v>
      </c>
      <c r="D411" s="185">
        <v>516962</v>
      </c>
      <c r="E411" s="185">
        <v>590454</v>
      </c>
      <c r="F411" s="185">
        <v>267019</v>
      </c>
      <c r="G411" s="185">
        <v>310671</v>
      </c>
      <c r="H411" s="23">
        <v>27170</v>
      </c>
    </row>
    <row r="412" spans="2:8" x14ac:dyDescent="0.25">
      <c r="B412" s="178" t="s">
        <v>285</v>
      </c>
      <c r="C412" s="183">
        <v>3739</v>
      </c>
      <c r="D412" s="183">
        <v>2367.8000000000002</v>
      </c>
      <c r="E412" s="183">
        <v>2695.1</v>
      </c>
      <c r="F412" s="183">
        <v>2240.8000000000002</v>
      </c>
      <c r="G412" s="183">
        <v>2490.5</v>
      </c>
      <c r="H412" s="23">
        <v>2468.5</v>
      </c>
    </row>
    <row r="413" spans="2:8" x14ac:dyDescent="0.25">
      <c r="B413" s="178" t="s">
        <v>286</v>
      </c>
      <c r="C413" s="185">
        <v>28658</v>
      </c>
      <c r="D413" s="185">
        <v>66854</v>
      </c>
      <c r="E413" s="185">
        <v>153258</v>
      </c>
      <c r="F413" s="185">
        <v>557749</v>
      </c>
      <c r="G413" s="185">
        <v>792026</v>
      </c>
      <c r="H413" s="23">
        <v>1408657</v>
      </c>
    </row>
    <row r="414" spans="2:8" x14ac:dyDescent="0.25">
      <c r="B414" s="178" t="s">
        <v>250</v>
      </c>
      <c r="C414" s="185">
        <v>421185</v>
      </c>
      <c r="D414" s="185">
        <v>312569</v>
      </c>
      <c r="E414" s="185">
        <v>346292</v>
      </c>
      <c r="F414" s="185">
        <v>559856</v>
      </c>
      <c r="G414" s="185">
        <v>630280</v>
      </c>
      <c r="H414" s="23">
        <v>649738</v>
      </c>
    </row>
    <row r="415" spans="2:8" x14ac:dyDescent="0.25">
      <c r="B415" s="178" t="s">
        <v>251</v>
      </c>
      <c r="C415" s="183">
        <v>87.8</v>
      </c>
      <c r="D415" s="183">
        <v>178.9</v>
      </c>
      <c r="E415" s="183">
        <v>174</v>
      </c>
      <c r="F415" s="183">
        <v>285.89999999999998</v>
      </c>
      <c r="G415" s="183">
        <v>160</v>
      </c>
      <c r="H415" s="23">
        <v>420.4</v>
      </c>
    </row>
    <row r="416" spans="2:8" ht="30" x14ac:dyDescent="0.25">
      <c r="B416" s="178" t="s">
        <v>252</v>
      </c>
      <c r="C416" s="183" t="s">
        <v>0</v>
      </c>
      <c r="D416" s="185">
        <v>73476</v>
      </c>
      <c r="E416" s="185">
        <v>171053</v>
      </c>
      <c r="F416" s="185">
        <v>154299</v>
      </c>
      <c r="G416" s="185">
        <v>113480</v>
      </c>
      <c r="H416" s="186">
        <v>256512</v>
      </c>
    </row>
    <row r="417" spans="2:8" ht="30" x14ac:dyDescent="0.25">
      <c r="B417" s="178" t="s">
        <v>253</v>
      </c>
      <c r="C417" s="183">
        <v>484.3</v>
      </c>
      <c r="D417" s="183">
        <v>1124.0999999999999</v>
      </c>
      <c r="E417" s="183">
        <v>1639.1</v>
      </c>
      <c r="F417" s="183">
        <v>2501.9</v>
      </c>
      <c r="G417" s="183">
        <v>5573.6</v>
      </c>
      <c r="H417" s="187">
        <v>7392.3</v>
      </c>
    </row>
    <row r="418" spans="2:8" ht="30" x14ac:dyDescent="0.25">
      <c r="B418" s="178" t="s">
        <v>229</v>
      </c>
      <c r="C418" s="183">
        <v>715.2</v>
      </c>
      <c r="D418" s="183">
        <v>91.9</v>
      </c>
      <c r="E418" s="183">
        <v>759</v>
      </c>
      <c r="F418" s="183">
        <v>721.3</v>
      </c>
      <c r="G418" s="183">
        <v>759.9</v>
      </c>
      <c r="H418" s="187">
        <v>599.29999999999995</v>
      </c>
    </row>
    <row r="419" spans="2:8" x14ac:dyDescent="0.25">
      <c r="B419" s="178" t="s">
        <v>254</v>
      </c>
      <c r="C419" s="183">
        <v>1223.9000000000001</v>
      </c>
      <c r="D419" s="183">
        <v>1185.5999999999999</v>
      </c>
      <c r="E419" s="183">
        <v>1161.4000000000001</v>
      </c>
      <c r="F419" s="183">
        <v>1166.8</v>
      </c>
      <c r="G419" s="183">
        <v>1265.5</v>
      </c>
      <c r="H419" s="23">
        <v>1291.5</v>
      </c>
    </row>
    <row r="420" spans="2:8" ht="30" x14ac:dyDescent="0.25">
      <c r="B420" s="178" t="s">
        <v>255</v>
      </c>
      <c r="C420" s="183">
        <v>219.3</v>
      </c>
      <c r="D420" s="183">
        <v>224.8</v>
      </c>
      <c r="E420" s="183">
        <v>266.8</v>
      </c>
      <c r="F420" s="183">
        <v>239.6</v>
      </c>
      <c r="G420" s="183">
        <v>377.8</v>
      </c>
      <c r="H420" s="23">
        <v>298.5</v>
      </c>
    </row>
    <row r="421" spans="2:8" x14ac:dyDescent="0.25">
      <c r="B421" s="178" t="s">
        <v>256</v>
      </c>
      <c r="C421" s="183">
        <v>688.5</v>
      </c>
      <c r="D421" s="183">
        <v>708.3</v>
      </c>
      <c r="E421" s="183">
        <v>666.6</v>
      </c>
      <c r="F421" s="183">
        <v>502.2</v>
      </c>
      <c r="G421" s="183">
        <v>491.8</v>
      </c>
      <c r="H421" s="23">
        <v>571.1</v>
      </c>
    </row>
    <row r="422" spans="2:8" x14ac:dyDescent="0.25">
      <c r="B422" s="178" t="s">
        <v>108</v>
      </c>
      <c r="C422" s="183">
        <v>324.3</v>
      </c>
      <c r="D422" s="183">
        <v>106.6</v>
      </c>
      <c r="E422" s="183">
        <v>126.5</v>
      </c>
      <c r="F422" s="183">
        <v>61.6</v>
      </c>
      <c r="G422" s="183">
        <v>106.3</v>
      </c>
      <c r="H422" s="23">
        <v>77.8</v>
      </c>
    </row>
    <row r="423" spans="2:8" x14ac:dyDescent="0.25">
      <c r="B423" s="178" t="s">
        <v>287</v>
      </c>
      <c r="C423" s="183">
        <v>2053.4</v>
      </c>
      <c r="D423" s="183">
        <v>1957.4</v>
      </c>
      <c r="E423" s="183">
        <v>2080.1999999999998</v>
      </c>
      <c r="F423" s="183">
        <v>2068.6</v>
      </c>
      <c r="G423" s="183">
        <v>2414.9</v>
      </c>
      <c r="H423" s="23">
        <v>2057.1999999999998</v>
      </c>
    </row>
    <row r="424" spans="2:8" x14ac:dyDescent="0.25">
      <c r="B424" s="178" t="s">
        <v>257</v>
      </c>
      <c r="C424" s="183">
        <v>25.7</v>
      </c>
      <c r="D424" s="183">
        <v>52.4</v>
      </c>
      <c r="E424" s="183">
        <v>35.6</v>
      </c>
      <c r="F424" s="183">
        <v>36.4</v>
      </c>
      <c r="G424" s="183">
        <v>58.3</v>
      </c>
      <c r="H424" s="23">
        <v>44.9</v>
      </c>
    </row>
    <row r="425" spans="2:8" ht="30" x14ac:dyDescent="0.25">
      <c r="B425" s="178" t="s">
        <v>288</v>
      </c>
      <c r="C425" s="183">
        <v>428.1</v>
      </c>
      <c r="D425" s="183">
        <v>1173.5</v>
      </c>
      <c r="E425" s="183">
        <v>1124</v>
      </c>
      <c r="F425" s="183">
        <v>1135.8</v>
      </c>
      <c r="G425" s="183">
        <v>1212.7</v>
      </c>
      <c r="H425" s="23">
        <v>1324.5</v>
      </c>
    </row>
    <row r="426" spans="2:8" x14ac:dyDescent="0.25">
      <c r="B426" s="178" t="s">
        <v>230</v>
      </c>
      <c r="C426" s="183">
        <v>4266</v>
      </c>
      <c r="D426" s="183">
        <v>11276.7</v>
      </c>
      <c r="E426" s="183">
        <v>25473.9</v>
      </c>
      <c r="F426" s="183">
        <v>14038.3</v>
      </c>
      <c r="G426" s="183">
        <v>25262.7</v>
      </c>
      <c r="H426" s="29">
        <v>29096</v>
      </c>
    </row>
    <row r="427" spans="2:8" x14ac:dyDescent="0.25">
      <c r="B427" s="178" t="s">
        <v>258</v>
      </c>
      <c r="C427" s="183" t="s">
        <v>0</v>
      </c>
      <c r="D427" s="183">
        <v>30</v>
      </c>
      <c r="E427" s="183">
        <v>7.4</v>
      </c>
      <c r="F427" s="22" t="s">
        <v>0</v>
      </c>
      <c r="G427" s="22" t="s">
        <v>0</v>
      </c>
      <c r="H427" s="184" t="s">
        <v>0</v>
      </c>
    </row>
    <row r="428" spans="2:8" x14ac:dyDescent="0.25">
      <c r="B428" s="178" t="s">
        <v>289</v>
      </c>
      <c r="C428" s="183" t="s">
        <v>0</v>
      </c>
      <c r="D428" s="22" t="s">
        <v>0</v>
      </c>
      <c r="E428" s="22" t="s">
        <v>0</v>
      </c>
      <c r="F428" s="22" t="s">
        <v>0</v>
      </c>
      <c r="G428" s="183">
        <v>0.2</v>
      </c>
      <c r="H428" s="23">
        <v>0.4</v>
      </c>
    </row>
    <row r="429" spans="2:8" x14ac:dyDescent="0.25">
      <c r="B429" s="178" t="s">
        <v>259</v>
      </c>
      <c r="C429" s="183">
        <v>48</v>
      </c>
      <c r="D429" s="183">
        <v>68.2</v>
      </c>
      <c r="E429" s="183">
        <v>127.1</v>
      </c>
      <c r="F429" s="183">
        <v>826.3</v>
      </c>
      <c r="G429" s="183">
        <v>2021.2</v>
      </c>
      <c r="H429" s="187">
        <v>2212.9</v>
      </c>
    </row>
    <row r="430" spans="2:8" x14ac:dyDescent="0.25">
      <c r="B430" s="178" t="s">
        <v>260</v>
      </c>
      <c r="C430" s="183">
        <v>4</v>
      </c>
      <c r="D430" s="183">
        <v>94</v>
      </c>
      <c r="E430" s="183">
        <v>579.79999999999995</v>
      </c>
      <c r="F430" s="183">
        <v>449.1</v>
      </c>
      <c r="G430" s="183">
        <v>345.8</v>
      </c>
      <c r="H430" s="23">
        <v>313.10000000000002</v>
      </c>
    </row>
    <row r="431" spans="2:8" x14ac:dyDescent="0.25">
      <c r="B431" s="178" t="s">
        <v>290</v>
      </c>
      <c r="C431" s="183">
        <v>5936.5</v>
      </c>
      <c r="D431" s="183">
        <v>13119.1</v>
      </c>
      <c r="E431" s="183">
        <v>10150.299999999999</v>
      </c>
      <c r="F431" s="183">
        <v>7421.6</v>
      </c>
      <c r="G431" s="183">
        <v>24273.8</v>
      </c>
      <c r="H431" s="23">
        <v>42923.9</v>
      </c>
    </row>
    <row r="432" spans="2:8" x14ac:dyDescent="0.25">
      <c r="B432" s="178" t="s">
        <v>261</v>
      </c>
      <c r="C432" s="183">
        <v>33.700000000000003</v>
      </c>
      <c r="D432" s="183">
        <v>5.0999999999999996</v>
      </c>
      <c r="E432" s="183">
        <v>8.5</v>
      </c>
      <c r="F432" s="22" t="s">
        <v>0</v>
      </c>
      <c r="G432" s="22" t="s">
        <v>0</v>
      </c>
      <c r="H432" s="184" t="s">
        <v>0</v>
      </c>
    </row>
    <row r="433" spans="2:8" x14ac:dyDescent="0.25">
      <c r="B433" s="178" t="s">
        <v>262</v>
      </c>
      <c r="C433" s="183">
        <v>225.4</v>
      </c>
      <c r="D433" s="183">
        <v>602.5</v>
      </c>
      <c r="E433" s="183">
        <v>645</v>
      </c>
      <c r="F433" s="183">
        <v>784.8</v>
      </c>
      <c r="G433" s="183">
        <v>1729.3</v>
      </c>
      <c r="H433" s="23">
        <v>7715.8</v>
      </c>
    </row>
    <row r="434" spans="2:8" x14ac:dyDescent="0.25">
      <c r="B434" s="178" t="s">
        <v>263</v>
      </c>
      <c r="C434" s="183" t="s">
        <v>0</v>
      </c>
      <c r="D434" s="22" t="s">
        <v>0</v>
      </c>
      <c r="E434" s="22" t="s">
        <v>0</v>
      </c>
      <c r="F434" s="183">
        <v>13520.3</v>
      </c>
      <c r="G434" s="183">
        <v>10009.799999999999</v>
      </c>
      <c r="H434" s="23">
        <v>5744.6</v>
      </c>
    </row>
    <row r="435" spans="2:8" ht="30" x14ac:dyDescent="0.25">
      <c r="B435" s="178" t="s">
        <v>291</v>
      </c>
      <c r="C435" s="183">
        <v>7632.1</v>
      </c>
      <c r="D435" s="183">
        <v>14811</v>
      </c>
      <c r="E435" s="183">
        <v>12922.6</v>
      </c>
      <c r="F435" s="183">
        <v>13604.3</v>
      </c>
      <c r="G435" s="183">
        <v>33597.1</v>
      </c>
      <c r="H435" s="29">
        <v>43950</v>
      </c>
    </row>
    <row r="436" spans="2:8" x14ac:dyDescent="0.25">
      <c r="B436" s="110" t="s">
        <v>264</v>
      </c>
      <c r="C436" s="183">
        <v>1831.3</v>
      </c>
      <c r="D436" s="183">
        <v>3863</v>
      </c>
      <c r="E436" s="183">
        <v>8024.6</v>
      </c>
      <c r="F436" s="183">
        <v>8556.9</v>
      </c>
      <c r="G436" s="183">
        <v>8896.1</v>
      </c>
      <c r="H436" s="23">
        <v>7298.4</v>
      </c>
    </row>
    <row r="437" spans="2:8" x14ac:dyDescent="0.25">
      <c r="B437" s="178" t="s">
        <v>265</v>
      </c>
      <c r="C437" s="183">
        <v>646.9</v>
      </c>
      <c r="D437" s="183">
        <v>1671.1</v>
      </c>
      <c r="E437" s="183">
        <v>2147.8000000000002</v>
      </c>
      <c r="F437" s="183">
        <v>1358.7</v>
      </c>
      <c r="G437" s="183">
        <v>647.20000000000005</v>
      </c>
      <c r="H437" s="23">
        <v>369.4</v>
      </c>
    </row>
    <row r="438" spans="2:8" ht="30" x14ac:dyDescent="0.25">
      <c r="B438" s="178" t="s">
        <v>266</v>
      </c>
      <c r="C438" s="183">
        <v>8.1</v>
      </c>
      <c r="D438" s="183">
        <v>27.9</v>
      </c>
      <c r="E438" s="183">
        <v>32</v>
      </c>
      <c r="F438" s="183">
        <v>60.2</v>
      </c>
      <c r="G438" s="183">
        <v>45.7</v>
      </c>
      <c r="H438" s="23">
        <v>40.1</v>
      </c>
    </row>
    <row r="439" spans="2:8" x14ac:dyDescent="0.25">
      <c r="B439" s="178" t="s">
        <v>267</v>
      </c>
      <c r="C439" s="183">
        <v>61039.999999999978</v>
      </c>
      <c r="D439" s="183">
        <v>142198.1</v>
      </c>
      <c r="E439" s="183">
        <v>108921.3</v>
      </c>
      <c r="F439" s="183">
        <v>89711</v>
      </c>
      <c r="G439" s="183">
        <v>67393.600000000006</v>
      </c>
      <c r="H439" s="23">
        <v>39786.699999999997</v>
      </c>
    </row>
    <row r="440" spans="2:8" x14ac:dyDescent="0.25">
      <c r="B440" s="178" t="s">
        <v>85</v>
      </c>
      <c r="C440" s="183">
        <v>2484.6999999999998</v>
      </c>
      <c r="D440" s="183">
        <v>3206.4</v>
      </c>
      <c r="E440" s="183">
        <v>3277.2</v>
      </c>
      <c r="F440" s="183">
        <v>3051</v>
      </c>
      <c r="G440" s="183">
        <v>3205.1</v>
      </c>
      <c r="H440" s="23">
        <v>2547.6999999999998</v>
      </c>
    </row>
    <row r="441" spans="2:8" x14ac:dyDescent="0.25">
      <c r="B441" s="178" t="s">
        <v>268</v>
      </c>
      <c r="C441" s="183">
        <v>17341.099999999999</v>
      </c>
      <c r="D441" s="183">
        <v>30671</v>
      </c>
      <c r="E441" s="183">
        <v>42867.6</v>
      </c>
      <c r="F441" s="183">
        <v>28669.7</v>
      </c>
      <c r="G441" s="183">
        <v>30026.799999999999</v>
      </c>
      <c r="H441" s="23">
        <v>40414.1</v>
      </c>
    </row>
    <row r="442" spans="2:8" ht="30" x14ac:dyDescent="0.25">
      <c r="B442" s="178" t="s">
        <v>292</v>
      </c>
      <c r="C442" s="183" t="s">
        <v>0</v>
      </c>
      <c r="D442" s="183">
        <v>12078.7</v>
      </c>
      <c r="E442" s="183">
        <v>12841.1</v>
      </c>
      <c r="F442" s="183">
        <v>15951</v>
      </c>
      <c r="G442" s="183">
        <v>22392.3</v>
      </c>
      <c r="H442" s="23">
        <v>31034.1</v>
      </c>
    </row>
    <row r="443" spans="2:8" ht="30" x14ac:dyDescent="0.25">
      <c r="B443" s="178" t="s">
        <v>293</v>
      </c>
      <c r="C443" s="183">
        <v>143071.00000000003</v>
      </c>
      <c r="D443" s="183">
        <v>67772.100000000006</v>
      </c>
      <c r="E443" s="183">
        <v>91329.5</v>
      </c>
      <c r="F443" s="183">
        <v>105828.6</v>
      </c>
      <c r="G443" s="183">
        <v>125240.9</v>
      </c>
      <c r="H443" s="23">
        <v>112789.4</v>
      </c>
    </row>
    <row r="444" spans="2:8" x14ac:dyDescent="0.25">
      <c r="B444" s="178" t="s">
        <v>109</v>
      </c>
      <c r="C444" s="183">
        <v>645.1</v>
      </c>
      <c r="D444" s="183">
        <v>864.1</v>
      </c>
      <c r="E444" s="183">
        <v>1191.7</v>
      </c>
      <c r="F444" s="183">
        <v>1510.3</v>
      </c>
      <c r="G444" s="183">
        <v>2378.8000000000002</v>
      </c>
      <c r="H444" s="23">
        <v>3200.3</v>
      </c>
    </row>
    <row r="445" spans="2:8" x14ac:dyDescent="0.25">
      <c r="B445" s="178" t="s">
        <v>110</v>
      </c>
      <c r="C445" s="183">
        <v>206.9</v>
      </c>
      <c r="D445" s="183">
        <v>187</v>
      </c>
      <c r="E445" s="183">
        <v>196.9</v>
      </c>
      <c r="F445" s="183">
        <v>37.4</v>
      </c>
      <c r="G445" s="183">
        <v>408.4</v>
      </c>
      <c r="H445" s="23">
        <v>665.7</v>
      </c>
    </row>
    <row r="446" spans="2:8" x14ac:dyDescent="0.25">
      <c r="B446" s="178" t="s">
        <v>269</v>
      </c>
      <c r="C446" s="183" t="s">
        <v>0</v>
      </c>
      <c r="D446" s="22" t="s">
        <v>0</v>
      </c>
      <c r="E446" s="22" t="s">
        <v>0</v>
      </c>
      <c r="F446" s="183">
        <v>23</v>
      </c>
      <c r="G446" s="183">
        <v>13.9</v>
      </c>
      <c r="H446" s="29">
        <v>6</v>
      </c>
    </row>
    <row r="447" spans="2:8" x14ac:dyDescent="0.25">
      <c r="B447" s="178" t="s">
        <v>270</v>
      </c>
      <c r="C447" s="183">
        <v>223.2</v>
      </c>
      <c r="D447" s="183">
        <v>309.10000000000002</v>
      </c>
      <c r="E447" s="183">
        <v>297.8</v>
      </c>
      <c r="F447" s="183">
        <v>222.7</v>
      </c>
      <c r="G447" s="183">
        <v>321.5</v>
      </c>
      <c r="H447" s="23">
        <v>355.3</v>
      </c>
    </row>
    <row r="448" spans="2:8" x14ac:dyDescent="0.25">
      <c r="B448" s="178" t="s">
        <v>271</v>
      </c>
      <c r="C448" s="183" t="s">
        <v>0</v>
      </c>
      <c r="D448" s="22" t="s">
        <v>0</v>
      </c>
      <c r="E448" s="183">
        <v>6883.5</v>
      </c>
      <c r="F448" s="183">
        <v>11416.7</v>
      </c>
      <c r="G448" s="183">
        <v>13324.1</v>
      </c>
      <c r="H448" s="184" t="s">
        <v>0</v>
      </c>
    </row>
    <row r="449" spans="2:8" x14ac:dyDescent="0.25">
      <c r="B449" s="178" t="s">
        <v>272</v>
      </c>
      <c r="C449" s="183" t="s">
        <v>0</v>
      </c>
      <c r="D449" s="183">
        <v>265.3</v>
      </c>
      <c r="E449" s="183">
        <v>473.5</v>
      </c>
      <c r="F449" s="183">
        <v>464.4</v>
      </c>
      <c r="G449" s="183">
        <v>2825.8</v>
      </c>
      <c r="H449" s="23">
        <v>133.9</v>
      </c>
    </row>
    <row r="450" spans="2:8" x14ac:dyDescent="0.25">
      <c r="B450" s="178" t="s">
        <v>273</v>
      </c>
      <c r="C450" s="183" t="s">
        <v>0</v>
      </c>
      <c r="D450" s="22" t="s">
        <v>0</v>
      </c>
      <c r="E450" s="183">
        <v>248.5</v>
      </c>
      <c r="F450" s="183">
        <v>109.1</v>
      </c>
      <c r="G450" s="183">
        <v>249.1</v>
      </c>
      <c r="H450" s="23">
        <v>4.5</v>
      </c>
    </row>
    <row r="451" spans="2:8" x14ac:dyDescent="0.25">
      <c r="B451" s="178" t="s">
        <v>274</v>
      </c>
      <c r="C451" s="183">
        <v>0.2</v>
      </c>
      <c r="D451" s="183">
        <v>11.2</v>
      </c>
      <c r="E451" s="183">
        <v>7.6</v>
      </c>
      <c r="F451" s="183">
        <v>19.3</v>
      </c>
      <c r="G451" s="183">
        <v>20.100000000000001</v>
      </c>
      <c r="H451" s="23">
        <v>35.4</v>
      </c>
    </row>
    <row r="452" spans="2:8" x14ac:dyDescent="0.25">
      <c r="B452" s="178" t="s">
        <v>275</v>
      </c>
      <c r="C452" s="183">
        <v>301.7</v>
      </c>
      <c r="D452" s="183">
        <v>380.3</v>
      </c>
      <c r="E452" s="183">
        <v>324.5</v>
      </c>
      <c r="F452" s="183">
        <v>263.60000000000002</v>
      </c>
      <c r="G452" s="183">
        <v>301</v>
      </c>
      <c r="H452" s="29">
        <v>391</v>
      </c>
    </row>
    <row r="453" spans="2:8" x14ac:dyDescent="0.25">
      <c r="B453" s="178" t="s">
        <v>276</v>
      </c>
      <c r="C453" s="183">
        <v>3562.1</v>
      </c>
      <c r="D453" s="183">
        <v>14651.6</v>
      </c>
      <c r="E453" s="183">
        <v>18179.900000000001</v>
      </c>
      <c r="F453" s="183">
        <v>21863.200000000001</v>
      </c>
      <c r="G453" s="183">
        <v>8876.1</v>
      </c>
      <c r="H453" s="23">
        <v>9419.7000000000007</v>
      </c>
    </row>
    <row r="454" spans="2:8" ht="30" x14ac:dyDescent="0.25">
      <c r="B454" s="178" t="s">
        <v>294</v>
      </c>
      <c r="C454" s="183">
        <v>3909.7</v>
      </c>
      <c r="D454" s="183">
        <v>8454.2999999999993</v>
      </c>
      <c r="E454" s="183">
        <v>5181.3999999999996</v>
      </c>
      <c r="F454" s="183">
        <v>5833.5</v>
      </c>
      <c r="G454" s="183">
        <v>6317.7</v>
      </c>
      <c r="H454" s="23">
        <v>9331.7000000000007</v>
      </c>
    </row>
    <row r="455" spans="2:8" x14ac:dyDescent="0.25">
      <c r="B455" s="178" t="s">
        <v>277</v>
      </c>
      <c r="C455" s="183" t="s">
        <v>0</v>
      </c>
      <c r="D455" s="22" t="s">
        <v>0</v>
      </c>
      <c r="E455" s="185">
        <v>118</v>
      </c>
      <c r="F455" s="185">
        <v>2</v>
      </c>
      <c r="G455" s="22" t="s">
        <v>0</v>
      </c>
      <c r="H455" s="23">
        <v>6</v>
      </c>
    </row>
    <row r="456" spans="2:8" x14ac:dyDescent="0.25">
      <c r="B456" s="178" t="s">
        <v>278</v>
      </c>
      <c r="C456" s="183">
        <v>6.7</v>
      </c>
      <c r="D456" s="183">
        <v>40</v>
      </c>
      <c r="E456" s="183">
        <v>270.8</v>
      </c>
      <c r="F456" s="183">
        <v>606.1</v>
      </c>
      <c r="G456" s="183">
        <v>970.4</v>
      </c>
      <c r="H456" s="23">
        <v>1548.1</v>
      </c>
    </row>
    <row r="457" spans="2:8" x14ac:dyDescent="0.25">
      <c r="B457" s="178" t="s">
        <v>295</v>
      </c>
      <c r="C457" s="185">
        <v>2718</v>
      </c>
      <c r="D457" s="185">
        <v>1520</v>
      </c>
      <c r="E457" s="185">
        <v>1473</v>
      </c>
      <c r="F457" s="185">
        <v>670</v>
      </c>
      <c r="G457" s="185">
        <v>3066</v>
      </c>
      <c r="H457" s="23">
        <v>1918</v>
      </c>
    </row>
    <row r="458" spans="2:8" x14ac:dyDescent="0.25">
      <c r="B458" s="178" t="s">
        <v>279</v>
      </c>
      <c r="C458" s="185">
        <v>5179</v>
      </c>
      <c r="D458" s="185">
        <v>5198</v>
      </c>
      <c r="E458" s="185">
        <v>8412</v>
      </c>
      <c r="F458" s="185">
        <v>4468</v>
      </c>
      <c r="G458" s="185">
        <v>5464</v>
      </c>
      <c r="H458" s="23">
        <v>5875</v>
      </c>
    </row>
    <row r="459" spans="2:8" x14ac:dyDescent="0.25">
      <c r="B459" s="178" t="s">
        <v>280</v>
      </c>
      <c r="C459" s="183" t="s">
        <v>0</v>
      </c>
      <c r="D459" s="22" t="s">
        <v>0</v>
      </c>
      <c r="E459" s="185">
        <v>131</v>
      </c>
      <c r="F459" s="185">
        <v>92</v>
      </c>
      <c r="G459" s="185">
        <v>93</v>
      </c>
      <c r="H459" s="23">
        <v>6</v>
      </c>
    </row>
    <row r="460" spans="2:8" x14ac:dyDescent="0.25">
      <c r="B460" s="178" t="s">
        <v>281</v>
      </c>
      <c r="C460" s="183" t="s">
        <v>0</v>
      </c>
      <c r="D460" s="22" t="s">
        <v>0</v>
      </c>
      <c r="E460" s="22" t="s">
        <v>0</v>
      </c>
      <c r="F460" s="22" t="s">
        <v>0</v>
      </c>
      <c r="G460" s="185">
        <v>20</v>
      </c>
      <c r="H460" s="184" t="s">
        <v>0</v>
      </c>
    </row>
    <row r="461" spans="2:8" ht="30" x14ac:dyDescent="0.25">
      <c r="B461" s="178" t="s">
        <v>282</v>
      </c>
      <c r="C461" s="183" t="s">
        <v>0</v>
      </c>
      <c r="D461" s="185">
        <v>627</v>
      </c>
      <c r="E461" s="185">
        <v>790</v>
      </c>
      <c r="F461" s="185">
        <v>2871</v>
      </c>
      <c r="G461" s="185">
        <v>2186</v>
      </c>
      <c r="H461" s="23">
        <v>2967</v>
      </c>
    </row>
    <row r="462" spans="2:8" x14ac:dyDescent="0.25">
      <c r="B462" s="178" t="s">
        <v>283</v>
      </c>
      <c r="C462" s="185">
        <v>5508</v>
      </c>
      <c r="D462" s="185">
        <v>16242</v>
      </c>
      <c r="E462" s="185">
        <v>34938</v>
      </c>
      <c r="F462" s="185">
        <v>25562</v>
      </c>
      <c r="G462" s="185">
        <v>45816</v>
      </c>
      <c r="H462" s="23">
        <v>53134</v>
      </c>
    </row>
    <row r="463" spans="2:8" ht="30" x14ac:dyDescent="0.25">
      <c r="B463" s="178" t="s">
        <v>296</v>
      </c>
      <c r="C463" s="185">
        <v>1434</v>
      </c>
      <c r="D463" s="185">
        <v>161</v>
      </c>
      <c r="E463" s="185">
        <v>8131</v>
      </c>
      <c r="F463" s="185">
        <v>27017</v>
      </c>
      <c r="G463" s="185">
        <v>57407</v>
      </c>
      <c r="H463" s="186">
        <v>45288</v>
      </c>
    </row>
    <row r="464" spans="2:8" x14ac:dyDescent="0.25">
      <c r="B464" s="178" t="s">
        <v>366</v>
      </c>
      <c r="C464" s="185">
        <v>40</v>
      </c>
      <c r="D464" s="185">
        <v>212</v>
      </c>
      <c r="E464" s="185">
        <v>1784</v>
      </c>
      <c r="F464" s="185">
        <v>5703</v>
      </c>
      <c r="G464" s="185">
        <v>10613</v>
      </c>
      <c r="H464" s="186">
        <v>30888</v>
      </c>
    </row>
    <row r="465" spans="2:8" x14ac:dyDescent="0.25">
      <c r="B465" s="178" t="s">
        <v>284</v>
      </c>
      <c r="C465" s="185" t="s">
        <v>0</v>
      </c>
      <c r="D465" s="22" t="s">
        <v>0</v>
      </c>
      <c r="E465" s="185">
        <v>9785740</v>
      </c>
      <c r="F465" s="185">
        <v>45547930</v>
      </c>
      <c r="G465" s="185">
        <v>82997160</v>
      </c>
      <c r="H465" s="23">
        <v>83807143</v>
      </c>
    </row>
    <row r="466" spans="2:8" ht="15.75" thickBot="1" x14ac:dyDescent="0.3">
      <c r="B466" s="188" t="s">
        <v>111</v>
      </c>
      <c r="C466" s="189">
        <v>6235.7</v>
      </c>
      <c r="D466" s="189">
        <v>6671.8</v>
      </c>
      <c r="E466" s="189">
        <v>7284.4</v>
      </c>
      <c r="F466" s="189">
        <v>9463</v>
      </c>
      <c r="G466" s="189">
        <v>9466.6</v>
      </c>
      <c r="H466" s="38">
        <v>9878.4</v>
      </c>
    </row>
    <row r="467" spans="2:8" x14ac:dyDescent="0.25">
      <c r="B467" s="218" t="s">
        <v>349</v>
      </c>
      <c r="C467" s="218"/>
      <c r="D467" s="218"/>
      <c r="E467" s="218"/>
      <c r="F467" s="218"/>
      <c r="G467" s="218"/>
      <c r="H467" s="218"/>
    </row>
    <row r="468" spans="2:8" ht="15.75" thickBot="1" x14ac:dyDescent="0.3">
      <c r="B468" s="6"/>
      <c r="C468" s="6"/>
      <c r="D468" s="6"/>
      <c r="E468" s="6"/>
      <c r="F468" s="6"/>
      <c r="G468" s="6"/>
      <c r="H468" s="6"/>
    </row>
    <row r="469" spans="2:8" ht="15.75" thickBot="1" x14ac:dyDescent="0.3">
      <c r="B469" s="106"/>
      <c r="C469" s="10">
        <v>2015</v>
      </c>
      <c r="D469" s="10">
        <v>2018</v>
      </c>
      <c r="E469" s="10">
        <f>D469+1</f>
        <v>2019</v>
      </c>
      <c r="F469" s="10">
        <f>E469+1</f>
        <v>2020</v>
      </c>
      <c r="G469" s="10">
        <f>F469+1</f>
        <v>2021</v>
      </c>
      <c r="H469" s="11">
        <f>G469+1</f>
        <v>2022</v>
      </c>
    </row>
    <row r="470" spans="2:8" x14ac:dyDescent="0.25">
      <c r="B470" s="107" t="s">
        <v>86</v>
      </c>
      <c r="C470" s="202"/>
      <c r="D470" s="203"/>
      <c r="E470" s="203"/>
      <c r="F470" s="203"/>
      <c r="G470" s="203"/>
      <c r="H470" s="204"/>
    </row>
    <row r="471" spans="2:8" x14ac:dyDescent="0.25">
      <c r="B471" s="99" t="s">
        <v>87</v>
      </c>
      <c r="C471" s="114">
        <v>57651</v>
      </c>
      <c r="D471" s="114">
        <v>62441</v>
      </c>
      <c r="E471" s="114">
        <v>67194</v>
      </c>
      <c r="F471" s="21">
        <v>49227</v>
      </c>
      <c r="G471" s="21">
        <v>49704</v>
      </c>
      <c r="H471" s="23">
        <v>57107</v>
      </c>
    </row>
    <row r="472" spans="2:8" ht="30" x14ac:dyDescent="0.25">
      <c r="B472" s="30" t="s">
        <v>189</v>
      </c>
      <c r="C472" s="114">
        <v>6551.7</v>
      </c>
      <c r="D472" s="114">
        <v>7052.6</v>
      </c>
      <c r="E472" s="114">
        <v>7570.3</v>
      </c>
      <c r="F472" s="21">
        <v>3644.9</v>
      </c>
      <c r="G472" s="21">
        <v>4127.8999999999996</v>
      </c>
      <c r="H472" s="29">
        <v>5559</v>
      </c>
    </row>
    <row r="473" spans="2:8" x14ac:dyDescent="0.25">
      <c r="B473" s="99" t="s">
        <v>88</v>
      </c>
      <c r="C473" s="199"/>
      <c r="D473" s="200"/>
      <c r="E473" s="200"/>
      <c r="F473" s="200"/>
      <c r="G473" s="200"/>
      <c r="H473" s="201"/>
    </row>
    <row r="474" spans="2:8" x14ac:dyDescent="0.25">
      <c r="B474" s="99" t="s">
        <v>190</v>
      </c>
      <c r="C474" s="114">
        <v>720402</v>
      </c>
      <c r="D474" s="114">
        <v>731162</v>
      </c>
      <c r="E474" s="114">
        <v>754013</v>
      </c>
      <c r="F474" s="21">
        <v>468898</v>
      </c>
      <c r="G474" s="21">
        <v>478718</v>
      </c>
      <c r="H474" s="23">
        <v>620472</v>
      </c>
    </row>
    <row r="475" spans="2:8" ht="30" x14ac:dyDescent="0.25">
      <c r="B475" s="30" t="s">
        <v>191</v>
      </c>
      <c r="C475" s="114">
        <v>17160.3</v>
      </c>
      <c r="D475" s="114">
        <v>17943.5</v>
      </c>
      <c r="E475" s="26">
        <v>18428</v>
      </c>
      <c r="F475" s="21">
        <v>11086.5</v>
      </c>
      <c r="G475" s="21">
        <v>11036.2</v>
      </c>
      <c r="H475" s="23">
        <v>13857.5</v>
      </c>
    </row>
    <row r="476" spans="2:8" x14ac:dyDescent="0.25">
      <c r="B476" s="99" t="s">
        <v>150</v>
      </c>
      <c r="C476" s="114">
        <v>728706</v>
      </c>
      <c r="D476" s="114">
        <v>648275</v>
      </c>
      <c r="E476" s="114">
        <v>655422</v>
      </c>
      <c r="F476" s="21">
        <v>669088</v>
      </c>
      <c r="G476" s="21">
        <v>700662</v>
      </c>
      <c r="H476" s="23">
        <v>722200</v>
      </c>
    </row>
    <row r="477" spans="2:8" x14ac:dyDescent="0.25">
      <c r="B477" s="66" t="s">
        <v>5</v>
      </c>
      <c r="C477" s="199"/>
      <c r="D477" s="200"/>
      <c r="E477" s="200"/>
      <c r="F477" s="200"/>
      <c r="G477" s="200"/>
      <c r="H477" s="201"/>
    </row>
    <row r="478" spans="2:8" x14ac:dyDescent="0.25">
      <c r="B478" s="99" t="s">
        <v>89</v>
      </c>
      <c r="C478" s="114">
        <v>62355</v>
      </c>
      <c r="D478" s="114">
        <v>58884</v>
      </c>
      <c r="E478" s="114">
        <v>59014</v>
      </c>
      <c r="F478" s="21">
        <v>59779</v>
      </c>
      <c r="G478" s="21">
        <v>61827</v>
      </c>
      <c r="H478" s="23">
        <v>64340</v>
      </c>
    </row>
    <row r="479" spans="2:8" x14ac:dyDescent="0.25">
      <c r="B479" s="99" t="s">
        <v>188</v>
      </c>
      <c r="C479" s="114">
        <v>18290</v>
      </c>
      <c r="D479" s="114">
        <v>15926</v>
      </c>
      <c r="E479" s="114">
        <v>15824</v>
      </c>
      <c r="F479" s="21">
        <v>15618</v>
      </c>
      <c r="G479" s="21">
        <v>15511</v>
      </c>
      <c r="H479" s="23">
        <v>15712</v>
      </c>
    </row>
    <row r="480" spans="2:8" x14ac:dyDescent="0.25">
      <c r="B480" s="99" t="s">
        <v>125</v>
      </c>
      <c r="C480" s="114">
        <v>634111</v>
      </c>
      <c r="D480" s="114">
        <v>559563</v>
      </c>
      <c r="E480" s="114">
        <v>566219</v>
      </c>
      <c r="F480" s="21">
        <v>579018</v>
      </c>
      <c r="G480" s="21">
        <v>607768</v>
      </c>
      <c r="H480" s="23">
        <v>625855</v>
      </c>
    </row>
    <row r="481" spans="2:16" ht="15.75" thickBot="1" x14ac:dyDescent="0.3">
      <c r="B481" s="130" t="s">
        <v>160</v>
      </c>
      <c r="C481" s="120">
        <v>586109</v>
      </c>
      <c r="D481" s="120">
        <v>512891</v>
      </c>
      <c r="E481" s="120">
        <v>517632</v>
      </c>
      <c r="F481" s="36">
        <v>526744</v>
      </c>
      <c r="G481" s="36">
        <v>550274</v>
      </c>
      <c r="H481" s="38">
        <v>562514</v>
      </c>
    </row>
    <row r="482" spans="2:16" x14ac:dyDescent="0.25">
      <c r="B482" s="6"/>
      <c r="C482" s="171"/>
      <c r="D482" s="171"/>
      <c r="E482" s="171"/>
      <c r="F482" s="56"/>
      <c r="G482" s="56"/>
      <c r="H482" s="6"/>
    </row>
    <row r="483" spans="2:16" x14ac:dyDescent="0.25">
      <c r="C483" s="190"/>
      <c r="D483" s="190"/>
      <c r="E483" s="190"/>
      <c r="F483" s="190"/>
      <c r="G483" s="57"/>
      <c r="H483" s="57"/>
    </row>
    <row r="484" spans="2:16" x14ac:dyDescent="0.25">
      <c r="B484" s="218" t="s">
        <v>350</v>
      </c>
      <c r="C484" s="218"/>
      <c r="D484" s="218"/>
      <c r="E484" s="218"/>
      <c r="F484" s="218"/>
      <c r="G484" s="218"/>
      <c r="H484" s="218"/>
    </row>
    <row r="485" spans="2:16" ht="15.75" thickBot="1" x14ac:dyDescent="0.3">
      <c r="B485" s="6"/>
      <c r="C485" s="6"/>
      <c r="D485" s="6"/>
      <c r="E485" s="6"/>
      <c r="F485" s="6"/>
      <c r="G485" s="6"/>
    </row>
    <row r="486" spans="2:16" ht="15.75" thickBot="1" x14ac:dyDescent="0.3">
      <c r="B486" s="9"/>
      <c r="C486" s="10">
        <v>2015</v>
      </c>
      <c r="D486" s="10">
        <v>2018</v>
      </c>
      <c r="E486" s="10">
        <f>D486+1</f>
        <v>2019</v>
      </c>
      <c r="F486" s="10">
        <f>E486+1</f>
        <v>2020</v>
      </c>
      <c r="G486" s="10">
        <f>F486+1</f>
        <v>2021</v>
      </c>
      <c r="H486" s="11">
        <f>G486+1</f>
        <v>2022</v>
      </c>
    </row>
    <row r="487" spans="2:16" x14ac:dyDescent="0.25">
      <c r="B487" s="107" t="s">
        <v>151</v>
      </c>
      <c r="C487" s="191">
        <v>149</v>
      </c>
      <c r="D487" s="191">
        <v>153</v>
      </c>
      <c r="E487" s="191">
        <v>153</v>
      </c>
      <c r="F487" s="15">
        <v>165</v>
      </c>
      <c r="G487" s="15">
        <v>173</v>
      </c>
      <c r="H487" s="17">
        <v>190</v>
      </c>
    </row>
    <row r="488" spans="2:16" x14ac:dyDescent="0.25">
      <c r="B488" s="30" t="s">
        <v>119</v>
      </c>
      <c r="C488" s="114">
        <v>4428.7</v>
      </c>
      <c r="D488" s="114">
        <v>4824.3999999999996</v>
      </c>
      <c r="E488" s="114">
        <v>4766.3999999999996</v>
      </c>
      <c r="F488" s="21">
        <v>5703.7</v>
      </c>
      <c r="G488" s="21">
        <v>5261.8</v>
      </c>
      <c r="H488" s="23">
        <v>4443.8999999999996</v>
      </c>
    </row>
    <row r="489" spans="2:16" ht="30" x14ac:dyDescent="0.25">
      <c r="B489" s="30" t="s">
        <v>158</v>
      </c>
      <c r="C489" s="114">
        <v>23817.5</v>
      </c>
      <c r="D489" s="114">
        <v>38719.599999999999</v>
      </c>
      <c r="E489" s="114">
        <v>38933.699999999997</v>
      </c>
      <c r="F489" s="21">
        <v>31666.7</v>
      </c>
      <c r="G489" s="21">
        <v>47075.5</v>
      </c>
      <c r="H489" s="23">
        <v>63233.2</v>
      </c>
    </row>
    <row r="490" spans="2:16" x14ac:dyDescent="0.25">
      <c r="B490" s="30" t="s">
        <v>152</v>
      </c>
      <c r="C490" s="114">
        <v>171</v>
      </c>
      <c r="D490" s="114">
        <v>238</v>
      </c>
      <c r="E490" s="114">
        <v>171</v>
      </c>
      <c r="F490" s="21">
        <v>171</v>
      </c>
      <c r="G490" s="21">
        <v>171</v>
      </c>
      <c r="H490" s="23">
        <v>164</v>
      </c>
    </row>
    <row r="491" spans="2:16" x14ac:dyDescent="0.25">
      <c r="B491" s="30" t="s">
        <v>122</v>
      </c>
      <c r="C491" s="114">
        <v>935402</v>
      </c>
      <c r="D491" s="114">
        <v>1013559</v>
      </c>
      <c r="E491" s="114">
        <v>947631</v>
      </c>
      <c r="F491" s="21">
        <v>836123</v>
      </c>
      <c r="G491" s="21">
        <v>817702</v>
      </c>
      <c r="H491" s="23">
        <v>804677</v>
      </c>
    </row>
    <row r="492" spans="2:16" x14ac:dyDescent="0.25">
      <c r="B492" s="30" t="s">
        <v>120</v>
      </c>
      <c r="C492" s="114">
        <v>691501</v>
      </c>
      <c r="D492" s="114">
        <v>697856</v>
      </c>
      <c r="E492" s="114">
        <v>722390</v>
      </c>
      <c r="F492" s="21">
        <v>688227</v>
      </c>
      <c r="G492" s="21">
        <v>679513</v>
      </c>
      <c r="H492" s="23">
        <v>653238</v>
      </c>
    </row>
    <row r="493" spans="2:16" ht="30" x14ac:dyDescent="0.25">
      <c r="B493" s="30" t="s">
        <v>121</v>
      </c>
      <c r="C493" s="114">
        <v>628517</v>
      </c>
      <c r="D493" s="114">
        <v>593239</v>
      </c>
      <c r="E493" s="114">
        <v>627184</v>
      </c>
      <c r="F493" s="21">
        <v>620922</v>
      </c>
      <c r="G493" s="21">
        <v>615228</v>
      </c>
      <c r="H493" s="23">
        <v>595776</v>
      </c>
      <c r="P493" s="6"/>
    </row>
    <row r="494" spans="2:16" x14ac:dyDescent="0.25">
      <c r="B494" s="99" t="s">
        <v>351</v>
      </c>
      <c r="C494" s="199"/>
      <c r="D494" s="200"/>
      <c r="E494" s="200"/>
      <c r="F494" s="200"/>
      <c r="G494" s="200"/>
      <c r="H494" s="201"/>
      <c r="P494" s="6"/>
    </row>
    <row r="495" spans="2:16" x14ac:dyDescent="0.25">
      <c r="B495" s="99" t="s">
        <v>185</v>
      </c>
      <c r="C495" s="114">
        <v>123</v>
      </c>
      <c r="D495" s="114">
        <v>113</v>
      </c>
      <c r="E495" s="114">
        <v>119</v>
      </c>
      <c r="F495" s="114">
        <v>117</v>
      </c>
      <c r="G495" s="114">
        <v>116</v>
      </c>
      <c r="H495" s="102">
        <v>99</v>
      </c>
      <c r="P495" s="6"/>
    </row>
    <row r="496" spans="2:16" ht="30" x14ac:dyDescent="0.25">
      <c r="B496" s="30" t="s">
        <v>186</v>
      </c>
      <c r="C496" s="114">
        <v>48300</v>
      </c>
      <c r="D496" s="114">
        <v>32045</v>
      </c>
      <c r="E496" s="114">
        <v>20704</v>
      </c>
      <c r="F496" s="21">
        <v>15847</v>
      </c>
      <c r="G496" s="21">
        <v>14583</v>
      </c>
      <c r="H496" s="100">
        <v>11496</v>
      </c>
      <c r="I496" s="6"/>
    </row>
    <row r="497" spans="2:16" ht="30" x14ac:dyDescent="0.25">
      <c r="B497" s="30" t="s">
        <v>123</v>
      </c>
      <c r="C497" s="21">
        <v>1537600.5</v>
      </c>
      <c r="D497" s="21">
        <v>1754731.9</v>
      </c>
      <c r="E497" s="21">
        <v>2039092.1</v>
      </c>
      <c r="F497" s="21">
        <v>2022578.3</v>
      </c>
      <c r="G497" s="21">
        <v>2122573.7999999998</v>
      </c>
      <c r="H497" s="23">
        <v>2447177.2999999998</v>
      </c>
      <c r="P497" s="6"/>
    </row>
    <row r="498" spans="2:16" ht="30" x14ac:dyDescent="0.25">
      <c r="B498" s="30" t="s">
        <v>159</v>
      </c>
      <c r="C498" s="21">
        <v>988069.10000000009</v>
      </c>
      <c r="D498" s="21">
        <v>1001686.3</v>
      </c>
      <c r="E498" s="21">
        <v>1047979.4</v>
      </c>
      <c r="F498" s="21">
        <v>1077809.3</v>
      </c>
      <c r="G498" s="21">
        <v>1106559.7</v>
      </c>
      <c r="H498" s="23">
        <v>1193025.1000000001</v>
      </c>
      <c r="P498" s="6"/>
    </row>
    <row r="499" spans="2:16" ht="15.75" thickBot="1" x14ac:dyDescent="0.3">
      <c r="B499" s="103" t="s">
        <v>124</v>
      </c>
      <c r="C499" s="36">
        <v>4221.3</v>
      </c>
      <c r="D499" s="36">
        <v>4517.2</v>
      </c>
      <c r="E499" s="37">
        <v>4811</v>
      </c>
      <c r="F499" s="36">
        <v>4483.5</v>
      </c>
      <c r="G499" s="37">
        <v>4763</v>
      </c>
      <c r="H499" s="38">
        <v>5050.8999999999996</v>
      </c>
    </row>
    <row r="501" spans="2:16" x14ac:dyDescent="0.25">
      <c r="B501" s="219" t="s">
        <v>187</v>
      </c>
      <c r="C501" s="219"/>
      <c r="D501" s="219"/>
      <c r="E501" s="219"/>
      <c r="F501" s="219"/>
      <c r="G501" s="219"/>
      <c r="H501" s="219"/>
    </row>
    <row r="502" spans="2:16" ht="24" customHeight="1" x14ac:dyDescent="0.25"/>
    <row r="504" spans="2:16" ht="15.75" customHeight="1" x14ac:dyDescent="0.25"/>
    <row r="505" spans="2:16" ht="6" customHeight="1" x14ac:dyDescent="0.25"/>
  </sheetData>
  <mergeCells count="142">
    <mergeCell ref="C276:H276"/>
    <mergeCell ref="C287:H287"/>
    <mergeCell ref="C358:H358"/>
    <mergeCell ref="C361:H361"/>
    <mergeCell ref="B128:H128"/>
    <mergeCell ref="B180:H180"/>
    <mergeCell ref="B193:H193"/>
    <mergeCell ref="B153:H153"/>
    <mergeCell ref="B183:H183"/>
    <mergeCell ref="C171:H171"/>
    <mergeCell ref="C168:H168"/>
    <mergeCell ref="C175:H175"/>
    <mergeCell ref="C188:H188"/>
    <mergeCell ref="C307:H307"/>
    <mergeCell ref="C303:H303"/>
    <mergeCell ref="C295:H295"/>
    <mergeCell ref="C315:H316"/>
    <mergeCell ref="C322:H323"/>
    <mergeCell ref="C329:H330"/>
    <mergeCell ref="C108:D108"/>
    <mergeCell ref="E108:F108"/>
    <mergeCell ref="G108:H108"/>
    <mergeCell ref="C110:D110"/>
    <mergeCell ref="E110:F110"/>
    <mergeCell ref="G110:H110"/>
    <mergeCell ref="C109:H109"/>
    <mergeCell ref="G111:H111"/>
    <mergeCell ref="G112:H112"/>
    <mergeCell ref="C135:H135"/>
    <mergeCell ref="C137:H137"/>
    <mergeCell ref="C139:H139"/>
    <mergeCell ref="C143:H144"/>
    <mergeCell ref="C147:H147"/>
    <mergeCell ref="C165:H165"/>
    <mergeCell ref="C157:H157"/>
    <mergeCell ref="C161:H161"/>
    <mergeCell ref="C111:D111"/>
    <mergeCell ref="C112:D112"/>
    <mergeCell ref="C113:D113"/>
    <mergeCell ref="C114:D114"/>
    <mergeCell ref="C115:D115"/>
    <mergeCell ref="G113:H113"/>
    <mergeCell ref="B15:H15"/>
    <mergeCell ref="B36:H36"/>
    <mergeCell ref="G39:H39"/>
    <mergeCell ref="B103:H103"/>
    <mergeCell ref="B102:H102"/>
    <mergeCell ref="B58:B59"/>
    <mergeCell ref="B39:B40"/>
    <mergeCell ref="B56:H56"/>
    <mergeCell ref="C32:H32"/>
    <mergeCell ref="C22:H22"/>
    <mergeCell ref="C83:H83"/>
    <mergeCell ref="J22:N22"/>
    <mergeCell ref="B37:H37"/>
    <mergeCell ref="G106:H107"/>
    <mergeCell ref="G58:H58"/>
    <mergeCell ref="B80:B81"/>
    <mergeCell ref="B55:H55"/>
    <mergeCell ref="B77:H77"/>
    <mergeCell ref="G80:H80"/>
    <mergeCell ref="E106:F107"/>
    <mergeCell ref="C105:D107"/>
    <mergeCell ref="E105:H105"/>
    <mergeCell ref="C39:D39"/>
    <mergeCell ref="C80:D80"/>
    <mergeCell ref="C58:D58"/>
    <mergeCell ref="C61:H61"/>
    <mergeCell ref="C42:H42"/>
    <mergeCell ref="B484:H484"/>
    <mergeCell ref="B501:H501"/>
    <mergeCell ref="B467:H467"/>
    <mergeCell ref="B373:H373"/>
    <mergeCell ref="C494:H494"/>
    <mergeCell ref="J354:M354"/>
    <mergeCell ref="B353:H353"/>
    <mergeCell ref="B252:H252"/>
    <mergeCell ref="B178:H178"/>
    <mergeCell ref="B337:H337"/>
    <mergeCell ref="B312:H312"/>
    <mergeCell ref="B300:H300"/>
    <mergeCell ref="J284:N284"/>
    <mergeCell ref="J301:N301"/>
    <mergeCell ref="B283:H283"/>
    <mergeCell ref="B206:H206"/>
    <mergeCell ref="B217:H217"/>
    <mergeCell ref="B227:H227"/>
    <mergeCell ref="B244:H244"/>
    <mergeCell ref="B263:H263"/>
    <mergeCell ref="C230:H231"/>
    <mergeCell ref="C197:H197"/>
    <mergeCell ref="C201:H201"/>
    <mergeCell ref="C266:H266"/>
    <mergeCell ref="C116:D116"/>
    <mergeCell ref="C117:D117"/>
    <mergeCell ref="E116:F116"/>
    <mergeCell ref="E117:F117"/>
    <mergeCell ref="B118:H118"/>
    <mergeCell ref="G114:H114"/>
    <mergeCell ref="G115:H115"/>
    <mergeCell ref="E111:F111"/>
    <mergeCell ref="E112:F112"/>
    <mergeCell ref="E113:F113"/>
    <mergeCell ref="E114:F114"/>
    <mergeCell ref="E115:F115"/>
    <mergeCell ref="G116:H116"/>
    <mergeCell ref="G117:H117"/>
    <mergeCell ref="G122:H122"/>
    <mergeCell ref="G123:H123"/>
    <mergeCell ref="G124:H124"/>
    <mergeCell ref="G125:H125"/>
    <mergeCell ref="G126:H126"/>
    <mergeCell ref="C125:D125"/>
    <mergeCell ref="C126:D126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C122:D122"/>
    <mergeCell ref="C123:D123"/>
    <mergeCell ref="C124:D124"/>
    <mergeCell ref="C119:D119"/>
    <mergeCell ref="C120:D120"/>
    <mergeCell ref="C121:D121"/>
    <mergeCell ref="G119:H119"/>
    <mergeCell ref="G120:H120"/>
    <mergeCell ref="G121:H121"/>
    <mergeCell ref="C368:H368"/>
    <mergeCell ref="C477:H477"/>
    <mergeCell ref="C470:H470"/>
    <mergeCell ref="C473:H473"/>
    <mergeCell ref="C384:H385"/>
    <mergeCell ref="C378:H378"/>
    <mergeCell ref="C380:H380"/>
    <mergeCell ref="C382:H382"/>
    <mergeCell ref="C340:H340"/>
    <mergeCell ref="C347:H348"/>
    <mergeCell ref="B354:H354"/>
  </mergeCells>
  <phoneticPr fontId="1" type="noConversion"/>
  <conditionalFormatting sqref="C265:E265 C267:E275 C266 C277:E280 C276">
    <cfRule type="expression" dxfId="1" priority="9" stopIfTrue="1">
      <formula>#REF!&lt;&gt;#REF!</formula>
    </cfRule>
  </conditionalFormatting>
  <conditionalFormatting sqref="C281:E282">
    <cfRule type="expression" dxfId="0" priority="1" stopIfTrue="1">
      <formula>#REF!&lt;&gt;#REF!</formula>
    </cfRule>
  </conditionalFormatting>
  <printOptions horizontalCentered="1"/>
  <pageMargins left="0.59055118110236227" right="0.59055118110236227" top="0.62992125984251968" bottom="0" header="0" footer="0.62992125984251968"/>
  <pageSetup scale="75" firstPageNumber="40" fitToHeight="0" orientation="portrait" useFirstPageNumber="1" r:id="rId1"/>
  <headerFooter alignWithMargins="0">
    <oddFooter>&amp;C&amp;P</oddFooter>
  </headerFooter>
  <rowBreaks count="8" manualBreakCount="8">
    <brk id="54" max="16383" man="1"/>
    <brk id="100" max="16383" man="1"/>
    <brk id="151" min="1" max="7" man="1"/>
    <brk id="204" min="1" max="7" man="1"/>
    <brk id="262" min="1" max="7" man="1"/>
    <brk id="311" min="1" max="7" man="1"/>
    <brk id="371" min="1" max="7" man="1"/>
    <brk id="46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BAKU</vt:lpstr>
      <vt:lpstr>BAKU!Print_Area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Gunel Asgarova</cp:lastModifiedBy>
  <cp:lastPrinted>2023-10-16T06:47:54Z</cp:lastPrinted>
  <dcterms:created xsi:type="dcterms:W3CDTF">2004-09-07T09:25:40Z</dcterms:created>
  <dcterms:modified xsi:type="dcterms:W3CDTF">2023-11-28T06:42:31Z</dcterms:modified>
</cp:coreProperties>
</file>