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2030E31E-A520-444B-8419-00E62E427ED3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Mil-Muğ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ot_page">[1]Table1.1!#REF!</definedName>
    <definedName name="_xlnm.Print_Area" localSheetId="0">'Mil-Muğan'!$B$1:$H$339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7" i="1" l="1"/>
  <c r="F157" i="1" s="1"/>
  <c r="G157" i="1" s="1"/>
  <c r="H157" i="1" s="1"/>
  <c r="E135" i="1"/>
  <c r="F135" i="1" s="1"/>
  <c r="G135" i="1" s="1"/>
  <c r="H135" i="1" s="1"/>
  <c r="E126" i="1"/>
  <c r="F126" i="1" s="1"/>
  <c r="G126" i="1" s="1"/>
  <c r="H126" i="1" s="1"/>
  <c r="E322" i="1"/>
  <c r="F322" i="1" s="1"/>
  <c r="G322" i="1" s="1"/>
  <c r="H322" i="1" s="1"/>
  <c r="E258" i="1"/>
  <c r="F258" i="1" s="1"/>
  <c r="G258" i="1" s="1"/>
  <c r="H258" i="1" s="1"/>
  <c r="E115" i="1"/>
  <c r="F115" i="1" s="1"/>
  <c r="G115" i="1" s="1"/>
  <c r="H115" i="1" s="1"/>
  <c r="E101" i="1"/>
  <c r="F101" i="1" s="1"/>
  <c r="G101" i="1" s="1"/>
  <c r="H101" i="1" s="1"/>
  <c r="E64" i="1"/>
  <c r="F64" i="1" s="1"/>
  <c r="G64" i="1" s="1"/>
  <c r="H64" i="1" s="1"/>
  <c r="E17" i="1"/>
  <c r="F17" i="1" s="1"/>
  <c r="G17" i="1" s="1"/>
  <c r="H17" i="1" s="1"/>
  <c r="E39" i="1"/>
  <c r="F39" i="1" s="1"/>
  <c r="G39" i="1" s="1"/>
  <c r="H39" i="1" s="1"/>
  <c r="C65" i="1"/>
  <c r="D65" i="1"/>
  <c r="E65" i="1"/>
  <c r="F65" i="1"/>
  <c r="C102" i="1"/>
  <c r="D102" i="1"/>
  <c r="E102" i="1"/>
  <c r="F102" i="1"/>
  <c r="C103" i="1"/>
  <c r="D103" i="1"/>
  <c r="E103" i="1"/>
  <c r="F103" i="1"/>
  <c r="E91" i="1"/>
  <c r="F91" i="1" s="1"/>
  <c r="G91" i="1" s="1"/>
  <c r="H91" i="1" s="1"/>
  <c r="C106" i="1"/>
  <c r="D106" i="1"/>
  <c r="E106" i="1"/>
  <c r="F106" i="1"/>
  <c r="C107" i="1"/>
  <c r="D107" i="1"/>
  <c r="E107" i="1"/>
  <c r="F107" i="1"/>
  <c r="F116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E168" i="1"/>
  <c r="F168" i="1" s="1"/>
  <c r="G168" i="1" s="1"/>
  <c r="H168" i="1" s="1"/>
  <c r="E189" i="1"/>
  <c r="F189" i="1" s="1"/>
  <c r="G189" i="1" s="1"/>
  <c r="H189" i="1" s="1"/>
  <c r="C190" i="1"/>
  <c r="D190" i="1"/>
  <c r="E190" i="1"/>
  <c r="F190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E206" i="1"/>
  <c r="F206" i="1" s="1"/>
  <c r="G206" i="1" s="1"/>
  <c r="H206" i="1" s="1"/>
  <c r="E218" i="1"/>
  <c r="F218" i="1" s="1"/>
  <c r="G218" i="1" s="1"/>
  <c r="H218" i="1" s="1"/>
  <c r="E275" i="1"/>
  <c r="F275" i="1" s="1"/>
  <c r="G275" i="1" s="1"/>
  <c r="H275" i="1" s="1"/>
  <c r="E294" i="1"/>
  <c r="F294" i="1" s="1"/>
  <c r="G294" i="1" s="1"/>
  <c r="H294" i="1" s="1"/>
  <c r="E306" i="1"/>
  <c r="F306" i="1" s="1"/>
  <c r="G306" i="1" s="1"/>
  <c r="H306" i="1" s="1"/>
  <c r="C308" i="1"/>
  <c r="D308" i="1"/>
  <c r="E308" i="1"/>
  <c r="F308" i="1"/>
  <c r="C309" i="1"/>
  <c r="D309" i="1"/>
  <c r="E309" i="1"/>
  <c r="F309" i="1"/>
  <c r="C311" i="1"/>
  <c r="D311" i="1"/>
  <c r="E311" i="1"/>
  <c r="F311" i="1"/>
  <c r="C312" i="1"/>
  <c r="E312" i="1"/>
  <c r="F312" i="1"/>
  <c r="C313" i="1"/>
  <c r="D313" i="1"/>
  <c r="E313" i="1"/>
  <c r="F313" i="1"/>
  <c r="C315" i="1"/>
  <c r="D315" i="1"/>
  <c r="E315" i="1"/>
  <c r="F315" i="1"/>
  <c r="C316" i="1"/>
  <c r="D316" i="1"/>
  <c r="E316" i="1"/>
  <c r="F316" i="1"/>
  <c r="C317" i="1"/>
  <c r="D317" i="1"/>
  <c r="E317" i="1"/>
  <c r="F317" i="1"/>
  <c r="C318" i="1"/>
  <c r="D318" i="1"/>
  <c r="E318" i="1"/>
  <c r="F318" i="1"/>
</calcChain>
</file>

<file path=xl/sharedStrings.xml><?xml version="1.0" encoding="utf-8"?>
<sst xmlns="http://schemas.openxmlformats.org/spreadsheetml/2006/main" count="282" uniqueCount="254">
  <si>
    <t>-</t>
  </si>
  <si>
    <t>Beyləqan rayonu</t>
  </si>
  <si>
    <t>o cümlədən:</t>
  </si>
  <si>
    <t>Kartof</t>
  </si>
  <si>
    <t>DEMOQRAFİK GÖSTƏRİCİLƏR</t>
  </si>
  <si>
    <t>Doğulanlar</t>
  </si>
  <si>
    <t>Ölənlər</t>
  </si>
  <si>
    <t>Üzüm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</si>
  <si>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</si>
  <si>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</si>
  <si>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</si>
  <si>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</si>
  <si>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</si>
  <si>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</si>
  <si>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</si>
  <si>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</si>
  <si>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</si>
  <si>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</si>
  <si>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</si>
  <si>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</si>
  <si>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</si>
  <si>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</si>
  <si>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</si>
  <si>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</si>
  <si>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</si>
  <si>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</si>
  <si>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</si>
  <si>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</si>
  <si>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</si>
  <si>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</si>
  <si>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</si>
  <si>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</si>
  <si>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</si>
  <si>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</si>
  <si>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</si>
  <si>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</si>
  <si>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</si>
  <si>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</si>
  <si>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</si>
  <si>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</si>
  <si>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</si>
  <si>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</si>
  <si>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</si>
  <si>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</si>
  <si>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</si>
  <si>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</si>
  <si>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</si>
  <si>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</si>
  <si>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sektorunun xüsusi çəkisi, faizlə</t>
  </si>
  <si>
    <t>Hazır məhsul ehtiyatının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</si>
  <si>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</si>
  <si>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</si>
  <si>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</si>
  <si>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</si>
  <si>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</si>
  <si>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</si>
  <si>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</si>
  <si>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</si>
  <si>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</si>
  <si>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</si>
  <si>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</si>
  <si>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</si>
  <si>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</si>
  <si>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</si>
  <si>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</si>
  <si>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</si>
  <si>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</si>
  <si>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</si>
  <si>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</si>
  <si>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</si>
  <si>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</si>
  <si>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</si>
  <si>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</si>
  <si>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</si>
  <si>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 xml:space="preserve">    sərnişin minik avtomobilləri</t>
  </si>
  <si>
    <t xml:space="preserve">Əhalinin hər 1000 nəfərinə 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</si>
  <si>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</si>
  <si>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</si>
  <si>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</si>
  <si>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</si>
  <si>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</si>
  <si>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</si>
  <si>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</si>
  <si>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</si>
  <si>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</si>
  <si>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</si>
  <si>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</si>
  <si>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</si>
  <si>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</si>
  <si>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</si>
  <si>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</si>
  <si>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</si>
  <si>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Mil-Muğan iqtisadi rayonuna daxildir:</t>
  </si>
  <si>
    <t xml:space="preserve">       İmişli rayonu</t>
  </si>
  <si>
    <t xml:space="preserve">       Saatlı rayonu</t>
  </si>
  <si>
    <t xml:space="preserve">       Sabirabad rayonu</t>
  </si>
  <si>
    <t>...</t>
  </si>
  <si>
    <t>Muzdlu işçilərin sayı, min nəfər</t>
  </si>
  <si>
    <t>Yeni açılmış iş yerlərinin sayı</t>
  </si>
  <si>
    <t>Poçt xidmətlərinin həcmi (faktiki qiymətlərlə), min manat</t>
  </si>
  <si>
    <t xml:space="preserve">         ondan şəxsi minik avtomobilləri</t>
  </si>
  <si>
    <t>Telekommunikasiya xidmətlərinin həcmi 
(faktiki qiymətlərlə), min manat</t>
  </si>
  <si>
    <t>Pәrakәndә ticarәt dövriyyәsindә yerli 
istehsal mәhsullarının xüsusi çәkisi, faizlə</t>
  </si>
  <si>
    <t>Pәrakәndә ticarәt dövriyyәsindә 
idxal mәhsullarının xüsusi çәkisi, faizlə</t>
  </si>
  <si>
    <t>göstərən müalicə müəssisələrinin sayı</t>
  </si>
  <si>
    <t xml:space="preserve">Əhaliyə ambulator-poliklinika yardımı 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</si>
  <si>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</si>
  <si>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</si>
  <si>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</si>
  <si>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>Topdansatış ticarәt dövriyyәsi, min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</si>
  <si>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</si>
  <si>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</si>
  <si>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</si>
  <si>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</si>
  <si>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</si>
  <si>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</si>
  <si>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</si>
  <si>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</si>
  <si>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</si>
  <si>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</si>
  <si>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</si>
  <si>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</si>
  <si>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Əhaliyə göstərilən ödənişli xidmətlərin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</si>
  <si>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</si>
  <si>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</si>
  <si>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</si>
  <si>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</si>
  <si>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</si>
  <si>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</si>
  <si>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</si>
  <si>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</si>
  <si>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</si>
  <si>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</si>
  <si>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</si>
  <si>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
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</si>
  <si>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</si>
  <si>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</si>
  <si>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</si>
  <si>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</si>
  <si>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</si>
  <si>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</si>
  <si>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</si>
  <si>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</si>
  <si>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</si>
  <si>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</si>
  <si>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</si>
  <si>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</si>
  <si>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</si>
  <si>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</si>
  <si>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</si>
  <si>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</si>
  <si>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</si>
  <si>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>gücü (bir növbədə gəlişlərin sayı)</t>
  </si>
  <si>
    <t xml:space="preserve">   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</si>
  <si>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</si>
  <si>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</si>
  <si>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</si>
  <si>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</si>
  <si>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</si>
  <si>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</si>
  <si>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</si>
  <si>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</si>
  <si>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</si>
  <si>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</si>
  <si>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</si>
  <si>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</si>
  <si>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</si>
  <si>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</si>
  <si>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</si>
  <si>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</si>
  <si>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</si>
  <si>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</si>
  <si>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</si>
  <si>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</si>
  <si>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</si>
  <si>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</si>
  <si>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</si>
  <si>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</si>
  <si>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</si>
  <si>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</si>
  <si>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</si>
  <si>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</si>
  <si>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</si>
  <si>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</si>
  <si>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</si>
  <si>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</si>
  <si>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</si>
  <si>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</si>
  <si>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</si>
  <si>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</si>
  <si>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</si>
  <si>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</si>
  <si>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Aztәminatlı ailәlәrә verilәn ünvanlı dövlәt sosial yardımı:</t>
  </si>
  <si>
    <t>Fəaliyyət göstərən sənaye müəssisələrinin 
sayı, vahid</t>
  </si>
  <si>
    <t xml:space="preserve">Sənaye məhsulunun dəyərində qeyri - dövlət 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</si>
  <si>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</si>
  <si>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</si>
  <si>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</si>
  <si>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</si>
  <si>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</si>
  <si>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</si>
  <si>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</si>
  <si>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</si>
  <si>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</si>
  <si>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</si>
  <si>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</si>
  <si>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</si>
  <si>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</si>
  <si>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</si>
  <si>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</si>
  <si>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</si>
  <si>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</si>
  <si>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</si>
  <si>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</si>
  <si>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</si>
  <si>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</si>
  <si>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</si>
  <si>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</si>
  <si>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</si>
  <si>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</si>
  <si>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Hüquqi şəxs yaratmadan ticarət fəaliyyəti göstərən fərdi sahibkarların sayı, vahidlə</t>
  </si>
  <si>
    <t>BİTKİÇİLİK</t>
  </si>
  <si>
    <t>Hər 100 ev təsərrüfatına düşən</t>
  </si>
  <si>
    <t>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</si>
  <si>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</si>
  <si>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</si>
  <si>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</si>
  <si>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</si>
  <si>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</si>
  <si>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</si>
  <si>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</si>
  <si>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  keçirilmiş gecələmələrin sayı, gecə</t>
  </si>
  <si>
    <t>Qeydә alınan bütün xәstәliklәr (ilk dəfə qoyulmuş diaqnozla qeydə alınmış xəstələr üzrə)</t>
  </si>
  <si>
    <t xml:space="preserve">   Əhalinin sayı - 520,2 min nəfər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</si>
  <si>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</si>
  <si>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</si>
  <si>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</si>
  <si>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</si>
  <si>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 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</si>
  <si>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</si>
  <si>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</si>
  <si>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</si>
  <si>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</si>
  <si>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</si>
  <si>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</si>
  <si>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</si>
  <si>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</si>
  <si>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92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</si>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</sst>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7" formatCode="#,##0.0"/>
    <numFmt numFmtId="168" formatCode="#"/>
    <numFmt numFmtId="169" formatCode="#.##"/>
  </numFmts>
  <fonts count="12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9" fontId="5" fillId="0" borderId="0" applyFont="0" applyFill="0" applyBorder="0" applyAlignment="0" applyProtection="0"/>
    <xf numFmtId="0" fontId="6" fillId="0" borderId="0"/>
    <xf numFmtId="0" fontId="2" fillId="0" borderId="0"/>
  </cellStyleXfs>
  <cellXfs count="161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 applyBorder="1"/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/>
    <xf numFmtId="0" fontId="7" fillId="0" borderId="11" xfId="0" applyFont="1" applyFill="1" applyBorder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/>
    <xf numFmtId="165" fontId="7" fillId="0" borderId="0" xfId="0" applyNumberFormat="1" applyFont="1" applyFill="1"/>
    <xf numFmtId="165" fontId="7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" fontId="7" fillId="0" borderId="0" xfId="8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0" xfId="8" applyNumberFormat="1" applyFont="1" applyFill="1" applyBorder="1" applyAlignment="1">
      <alignment horizontal="right" vertical="center"/>
    </xf>
    <xf numFmtId="165" fontId="7" fillId="0" borderId="0" xfId="8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167" fontId="7" fillId="0" borderId="0" xfId="8" applyNumberFormat="1" applyFont="1" applyFill="1" applyAlignment="1">
      <alignment horizontal="right"/>
    </xf>
    <xf numFmtId="2" fontId="7" fillId="0" borderId="11" xfId="6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11" fillId="0" borderId="0" xfId="0" applyFont="1" applyFill="1"/>
    <xf numFmtId="0" fontId="7" fillId="0" borderId="0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3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vertical="center"/>
    </xf>
    <xf numFmtId="167" fontId="7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/>
    <xf numFmtId="168" fontId="7" fillId="0" borderId="11" xfId="0" applyNumberFormat="1" applyFont="1" applyFill="1" applyBorder="1"/>
    <xf numFmtId="168" fontId="7" fillId="0" borderId="11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/>
    <xf numFmtId="1" fontId="7" fillId="0" borderId="11" xfId="0" applyNumberFormat="1" applyFont="1" applyFill="1" applyBorder="1"/>
    <xf numFmtId="0" fontId="7" fillId="0" borderId="11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/>
    <xf numFmtId="165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/>
    </xf>
    <xf numFmtId="0" fontId="7" fillId="0" borderId="19" xfId="0" applyFont="1" applyFill="1" applyBorder="1"/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/>
    <xf numFmtId="0" fontId="7" fillId="0" borderId="12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wrapText="1"/>
    </xf>
    <xf numFmtId="165" fontId="7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2" xfId="0" applyFont="1" applyFill="1" applyBorder="1"/>
    <xf numFmtId="0" fontId="7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/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wrapText="1"/>
    </xf>
    <xf numFmtId="2" fontId="7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0" fontId="7" fillId="0" borderId="15" xfId="0" applyFont="1" applyFill="1" applyBorder="1"/>
    <xf numFmtId="0" fontId="7" fillId="0" borderId="17" xfId="0" applyFont="1" applyFill="1" applyBorder="1" applyAlignment="1">
      <alignment horizontal="left" wrapText="1"/>
    </xf>
    <xf numFmtId="3" fontId="7" fillId="0" borderId="18" xfId="0" applyNumberFormat="1" applyFont="1" applyFill="1" applyBorder="1" applyAlignment="1">
      <alignment horizontal="right"/>
    </xf>
    <xf numFmtId="0" fontId="7" fillId="0" borderId="14" xfId="0" applyFont="1" applyBorder="1" applyAlignment="1">
      <alignment wrapText="1"/>
    </xf>
    <xf numFmtId="165" fontId="7" fillId="0" borderId="15" xfId="11" applyNumberFormat="1" applyFont="1" applyBorder="1" applyAlignment="1">
      <alignment horizontal="right"/>
    </xf>
    <xf numFmtId="165" fontId="7" fillId="0" borderId="16" xfId="11" applyNumberFormat="1" applyFont="1" applyBorder="1" applyAlignment="1">
      <alignment horizontal="right"/>
    </xf>
    <xf numFmtId="3" fontId="7" fillId="0" borderId="18" xfId="0" applyNumberFormat="1" applyFont="1" applyFill="1" applyBorder="1"/>
    <xf numFmtId="0" fontId="7" fillId="0" borderId="14" xfId="0" applyFont="1" applyFill="1" applyBorder="1"/>
    <xf numFmtId="3" fontId="7" fillId="0" borderId="19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wrapText="1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7" fillId="0" borderId="12" xfId="0" applyFont="1" applyBorder="1"/>
    <xf numFmtId="0" fontId="7" fillId="0" borderId="14" xfId="0" applyFont="1" applyBorder="1"/>
    <xf numFmtId="165" fontId="7" fillId="0" borderId="13" xfId="0" applyNumberFormat="1" applyFont="1" applyFill="1" applyBorder="1"/>
    <xf numFmtId="1" fontId="7" fillId="0" borderId="16" xfId="0" applyNumberFormat="1" applyFont="1" applyFill="1" applyBorder="1" applyAlignment="1">
      <alignment horizontal="right"/>
    </xf>
    <xf numFmtId="0" fontId="7" fillId="0" borderId="12" xfId="0" applyNumberFormat="1" applyFont="1" applyFill="1" applyBorder="1"/>
    <xf numFmtId="0" fontId="8" fillId="0" borderId="2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right"/>
    </xf>
    <xf numFmtId="0" fontId="8" fillId="0" borderId="12" xfId="0" applyFont="1" applyFill="1" applyBorder="1"/>
    <xf numFmtId="0" fontId="8" fillId="0" borderId="17" xfId="0" applyFont="1" applyFill="1" applyBorder="1"/>
    <xf numFmtId="0" fontId="8" fillId="0" borderId="17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165" fontId="7" fillId="0" borderId="5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</cellXfs>
  <cellStyles count="12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Sheet1" xfId="8" xr:uid="{00000000-0005-0000-0000-00000B000000}"/>
    <cellStyle name="Normal_Təhsil-2005" xfId="11" xr:uid="{00000000-0005-0000-0000-00000C000000}"/>
    <cellStyle name="Percent 2" xfId="9" xr:uid="{00000000-0005-0000-0000-00000E000000}"/>
    <cellStyle name="Обычный 2" xfId="10" xr:uid="{00000000-0005-0000-0000-00000F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85646D6A-B632-452D-92B5-CC0AFF9B4A4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0</xdr:row>
      <xdr:rowOff>142875</xdr:rowOff>
    </xdr:from>
    <xdr:to>
      <xdr:col>4</xdr:col>
      <xdr:colOff>89334</xdr:colOff>
      <xdr:row>1</xdr:row>
      <xdr:rowOff>178676</xdr:rowOff>
    </xdr:to>
    <xdr:sp macro="" textlink="">
      <xdr:nvSpPr>
        <xdr:cNvPr id="4880836" name="Text Box 3">
          <a:extLst>
            <a:ext uri="{FF2B5EF4-FFF2-40B4-BE49-F238E27FC236}">
              <a16:creationId xmlns:a16="http://schemas.microsoft.com/office/drawing/2014/main" id="{ADF8B1DF-022F-43E7-8581-0874C1C569D6}"/>
            </a:ext>
          </a:extLst>
        </xdr:cNvPr>
        <xdr:cNvSpPr txBox="1">
          <a:spLocks noChangeArrowheads="1"/>
        </xdr:cNvSpPr>
      </xdr:nvSpPr>
      <xdr:spPr bwMode="auto">
        <a:xfrm>
          <a:off x="171450" y="142875"/>
          <a:ext cx="42291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z-Latn-A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MİL-MUĞAN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İQTİSADİ RAYONU</a:t>
          </a:r>
        </a:p>
      </xdr:txBody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08558D2E-AD75-4748-8A36-B3E3095666C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82" name="Text Box 7">
          <a:extLst>
            <a:ext uri="{FF2B5EF4-FFF2-40B4-BE49-F238E27FC236}">
              <a16:creationId xmlns:a16="http://schemas.microsoft.com/office/drawing/2014/main" id="{26E133F9-FC45-425A-A893-4A597483F32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1F7FFF0C-8BD6-4387-9269-B199A0E245B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32" name="Text Box 9">
          <a:extLst>
            <a:ext uri="{FF2B5EF4-FFF2-40B4-BE49-F238E27FC236}">
              <a16:creationId xmlns:a16="http://schemas.microsoft.com/office/drawing/2014/main" id="{B5B2C2A1-D295-4DE8-B922-A426C1EC951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744" name="Text Box 10">
          <a:extLst>
            <a:ext uri="{FF2B5EF4-FFF2-40B4-BE49-F238E27FC236}">
              <a16:creationId xmlns:a16="http://schemas.microsoft.com/office/drawing/2014/main" id="{7406ADBA-EB91-4E93-B85B-AC857A4D10A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90" name="Text Box 11">
          <a:extLst>
            <a:ext uri="{FF2B5EF4-FFF2-40B4-BE49-F238E27FC236}">
              <a16:creationId xmlns:a16="http://schemas.microsoft.com/office/drawing/2014/main" id="{35E7B896-D07F-4C17-959B-8E596362616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306" name="Text Box 12">
          <a:extLst>
            <a:ext uri="{FF2B5EF4-FFF2-40B4-BE49-F238E27FC236}">
              <a16:creationId xmlns:a16="http://schemas.microsoft.com/office/drawing/2014/main" id="{9D604541-612A-4521-80D0-5B90110FA6C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31" name="Text Box 13">
          <a:extLst>
            <a:ext uri="{FF2B5EF4-FFF2-40B4-BE49-F238E27FC236}">
              <a16:creationId xmlns:a16="http://schemas.microsoft.com/office/drawing/2014/main" id="{88290507-FE43-431E-A11C-74A7BDC0E67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8376" name="Text Box 14">
          <a:extLst>
            <a:ext uri="{FF2B5EF4-FFF2-40B4-BE49-F238E27FC236}">
              <a16:creationId xmlns:a16="http://schemas.microsoft.com/office/drawing/2014/main" id="{C3D00F78-E09C-49C8-81D3-D46199C0D41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888" name="Text Box 15">
          <a:extLst>
            <a:ext uri="{FF2B5EF4-FFF2-40B4-BE49-F238E27FC236}">
              <a16:creationId xmlns:a16="http://schemas.microsoft.com/office/drawing/2014/main" id="{F0C65452-21A3-42AB-A79F-70965A32643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434" name="Text Box 16">
          <a:extLst>
            <a:ext uri="{FF2B5EF4-FFF2-40B4-BE49-F238E27FC236}">
              <a16:creationId xmlns:a16="http://schemas.microsoft.com/office/drawing/2014/main" id="{F563CA73-1258-4C4F-8E7E-6B99BDB65C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450" name="Text Box 17">
          <a:extLst>
            <a:ext uri="{FF2B5EF4-FFF2-40B4-BE49-F238E27FC236}">
              <a16:creationId xmlns:a16="http://schemas.microsoft.com/office/drawing/2014/main" id="{E03609F8-0717-4392-965F-BF39BF2960D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775" name="Text Box 18">
          <a:extLst>
            <a:ext uri="{FF2B5EF4-FFF2-40B4-BE49-F238E27FC236}">
              <a16:creationId xmlns:a16="http://schemas.microsoft.com/office/drawing/2014/main" id="{A04A5E69-58AC-479A-BC00-03F11173970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568" name="Text Box 19">
          <a:extLst>
            <a:ext uri="{FF2B5EF4-FFF2-40B4-BE49-F238E27FC236}">
              <a16:creationId xmlns:a16="http://schemas.microsoft.com/office/drawing/2014/main" id="{35BC556D-6857-4689-A6AC-CA672BD52D5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80" name="Text Box 20">
          <a:extLst>
            <a:ext uri="{FF2B5EF4-FFF2-40B4-BE49-F238E27FC236}">
              <a16:creationId xmlns:a16="http://schemas.microsoft.com/office/drawing/2014/main" id="{9B49B797-42CE-4ECA-B0A7-76DF993EF7C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26" name="Text Box 21">
          <a:extLst>
            <a:ext uri="{FF2B5EF4-FFF2-40B4-BE49-F238E27FC236}">
              <a16:creationId xmlns:a16="http://schemas.microsoft.com/office/drawing/2014/main" id="{F4957ECB-A805-4C89-BCE3-A0F92D8F61C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42" name="Text Box 22">
          <a:extLst>
            <a:ext uri="{FF2B5EF4-FFF2-40B4-BE49-F238E27FC236}">
              <a16:creationId xmlns:a16="http://schemas.microsoft.com/office/drawing/2014/main" id="{2C6F6C2A-5F4E-4E7A-8912-D1F4D965437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504825</xdr:colOff>
      <xdr:row>6</xdr:row>
      <xdr:rowOff>76200</xdr:rowOff>
    </xdr:to>
    <xdr:sp macro="" textlink="">
      <xdr:nvSpPr>
        <xdr:cNvPr id="16967" name="Text Box 4">
          <a:extLst>
            <a:ext uri="{FF2B5EF4-FFF2-40B4-BE49-F238E27FC236}">
              <a16:creationId xmlns:a16="http://schemas.microsoft.com/office/drawing/2014/main" id="{827AE62F-9D1E-474C-8B9D-5EC4EB055D4F}"/>
            </a:ext>
          </a:extLst>
        </xdr:cNvPr>
        <xdr:cNvSpPr txBox="1">
          <a:spLocks noChangeArrowheads="1"/>
        </xdr:cNvSpPr>
      </xdr:nvSpPr>
      <xdr:spPr bwMode="auto">
        <a:xfrm>
          <a:off x="67532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504825</xdr:colOff>
      <xdr:row>6</xdr:row>
      <xdr:rowOff>76200</xdr:rowOff>
    </xdr:to>
    <xdr:sp macro="" textlink="">
      <xdr:nvSpPr>
        <xdr:cNvPr id="21688" name="Text Box 7">
          <a:extLst>
            <a:ext uri="{FF2B5EF4-FFF2-40B4-BE49-F238E27FC236}">
              <a16:creationId xmlns:a16="http://schemas.microsoft.com/office/drawing/2014/main" id="{C0AA6557-CA68-43A3-B682-B57458C360CA}"/>
            </a:ext>
          </a:extLst>
        </xdr:cNvPr>
        <xdr:cNvSpPr txBox="1">
          <a:spLocks noChangeArrowheads="1"/>
        </xdr:cNvSpPr>
      </xdr:nvSpPr>
      <xdr:spPr bwMode="auto">
        <a:xfrm>
          <a:off x="67532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3</xdr:row>
      <xdr:rowOff>114300</xdr:rowOff>
    </xdr:from>
    <xdr:to>
      <xdr:col>9</xdr:col>
      <xdr:colOff>504825</xdr:colOff>
      <xdr:row>4</xdr:row>
      <xdr:rowOff>114300</xdr:rowOff>
    </xdr:to>
    <xdr:sp macro="" textlink="">
      <xdr:nvSpPr>
        <xdr:cNvPr id="22200" name="Text Box 2">
          <a:extLst>
            <a:ext uri="{FF2B5EF4-FFF2-40B4-BE49-F238E27FC236}">
              <a16:creationId xmlns:a16="http://schemas.microsoft.com/office/drawing/2014/main" id="{39A457EB-7B31-495F-AE3A-47B84ACC0A09}"/>
            </a:ext>
          </a:extLst>
        </xdr:cNvPr>
        <xdr:cNvSpPr txBox="1">
          <a:spLocks noChangeArrowheads="1"/>
        </xdr:cNvSpPr>
      </xdr:nvSpPr>
      <xdr:spPr bwMode="auto">
        <a:xfrm>
          <a:off x="6753225" y="619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523875</xdr:colOff>
      <xdr:row>37</xdr:row>
      <xdr:rowOff>0</xdr:rowOff>
    </xdr:to>
    <xdr:sp macro="" textlink="">
      <xdr:nvSpPr>
        <xdr:cNvPr id="21746" name="Text Box 1">
          <a:extLst>
            <a:ext uri="{FF2B5EF4-FFF2-40B4-BE49-F238E27FC236}">
              <a16:creationId xmlns:a16="http://schemas.microsoft.com/office/drawing/2014/main" id="{1FDDECF9-C543-4A30-9C6F-F7ED75EC5F31}"/>
            </a:ext>
          </a:extLst>
        </xdr:cNvPr>
        <xdr:cNvSpPr txBox="1">
          <a:spLocks noChangeArrowheads="1"/>
        </xdr:cNvSpPr>
      </xdr:nvSpPr>
      <xdr:spPr bwMode="auto">
        <a:xfrm>
          <a:off x="447675" y="6029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514350</xdr:colOff>
      <xdr:row>37</xdr:row>
      <xdr:rowOff>0</xdr:rowOff>
    </xdr:to>
    <xdr:sp macro="" textlink="">
      <xdr:nvSpPr>
        <xdr:cNvPr id="21762" name="Text Box 1">
          <a:extLst>
            <a:ext uri="{FF2B5EF4-FFF2-40B4-BE49-F238E27FC236}">
              <a16:creationId xmlns:a16="http://schemas.microsoft.com/office/drawing/2014/main" id="{8E799BDE-630A-4B33-B172-EB7300351A9A}"/>
            </a:ext>
          </a:extLst>
        </xdr:cNvPr>
        <xdr:cNvSpPr txBox="1">
          <a:spLocks noChangeArrowheads="1"/>
        </xdr:cNvSpPr>
      </xdr:nvSpPr>
      <xdr:spPr bwMode="auto">
        <a:xfrm>
          <a:off x="447675" y="6029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117</xdr:row>
      <xdr:rowOff>0</xdr:rowOff>
    </xdr:from>
    <xdr:to>
      <xdr:col>1</xdr:col>
      <xdr:colOff>523875</xdr:colOff>
      <xdr:row>118</xdr:row>
      <xdr:rowOff>1</xdr:rowOff>
    </xdr:to>
    <xdr:sp macro="" textlink="">
      <xdr:nvSpPr>
        <xdr:cNvPr id="22087" name="Text Box 1">
          <a:extLst>
            <a:ext uri="{FF2B5EF4-FFF2-40B4-BE49-F238E27FC236}">
              <a16:creationId xmlns:a16="http://schemas.microsoft.com/office/drawing/2014/main" id="{24A4ADBD-58A9-4AEF-A98A-A72DC2EC08B2}"/>
            </a:ext>
          </a:extLst>
        </xdr:cNvPr>
        <xdr:cNvSpPr txBox="1">
          <a:spLocks noChangeArrowheads="1"/>
        </xdr:cNvSpPr>
      </xdr:nvSpPr>
      <xdr:spPr bwMode="auto">
        <a:xfrm>
          <a:off x="447675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117</xdr:row>
      <xdr:rowOff>0</xdr:rowOff>
    </xdr:from>
    <xdr:to>
      <xdr:col>1</xdr:col>
      <xdr:colOff>514350</xdr:colOff>
      <xdr:row>118</xdr:row>
      <xdr:rowOff>1</xdr:rowOff>
    </xdr:to>
    <xdr:sp macro="" textlink="">
      <xdr:nvSpPr>
        <xdr:cNvPr id="26808" name="Text Box 1">
          <a:extLst>
            <a:ext uri="{FF2B5EF4-FFF2-40B4-BE49-F238E27FC236}">
              <a16:creationId xmlns:a16="http://schemas.microsoft.com/office/drawing/2014/main" id="{CD005168-E52B-4492-A771-7076B77C63A0}"/>
            </a:ext>
          </a:extLst>
        </xdr:cNvPr>
        <xdr:cNvSpPr txBox="1">
          <a:spLocks noChangeArrowheads="1"/>
        </xdr:cNvSpPr>
      </xdr:nvSpPr>
      <xdr:spPr bwMode="auto">
        <a:xfrm>
          <a:off x="447675" y="17478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320" name="Text Box 2">
          <a:extLst>
            <a:ext uri="{FF2B5EF4-FFF2-40B4-BE49-F238E27FC236}">
              <a16:creationId xmlns:a16="http://schemas.microsoft.com/office/drawing/2014/main" id="{1CD323C9-DEF6-4733-A0A1-7DF8B3CCF54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866" name="Text Box 7">
          <a:extLst>
            <a:ext uri="{FF2B5EF4-FFF2-40B4-BE49-F238E27FC236}">
              <a16:creationId xmlns:a16="http://schemas.microsoft.com/office/drawing/2014/main" id="{DBE592FC-A5CE-4BFD-9488-C0182E58271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882" name="Text Box 8">
          <a:extLst>
            <a:ext uri="{FF2B5EF4-FFF2-40B4-BE49-F238E27FC236}">
              <a16:creationId xmlns:a16="http://schemas.microsoft.com/office/drawing/2014/main" id="{670B1994-F3F5-44A7-9A25-DC4F6C37410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207" name="Text Box 9">
          <a:extLst>
            <a:ext uri="{FF2B5EF4-FFF2-40B4-BE49-F238E27FC236}">
              <a16:creationId xmlns:a16="http://schemas.microsoft.com/office/drawing/2014/main" id="{E441683D-5133-4028-8914-00036294B7F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1928" name="Text Box 10">
          <a:extLst>
            <a:ext uri="{FF2B5EF4-FFF2-40B4-BE49-F238E27FC236}">
              <a16:creationId xmlns:a16="http://schemas.microsoft.com/office/drawing/2014/main" id="{BC1925BD-CB72-414C-B414-8F2A0F1AE60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440" name="Text Box 11">
          <a:extLst>
            <a:ext uri="{FF2B5EF4-FFF2-40B4-BE49-F238E27FC236}">
              <a16:creationId xmlns:a16="http://schemas.microsoft.com/office/drawing/2014/main" id="{EBB80F4A-66EC-4284-BEE8-285B3BB36F0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1986" name="Text Box 12">
          <a:extLst>
            <a:ext uri="{FF2B5EF4-FFF2-40B4-BE49-F238E27FC236}">
              <a16:creationId xmlns:a16="http://schemas.microsoft.com/office/drawing/2014/main" id="{4D0596CE-986E-4BCC-AF32-69D84EE477C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002" name="Text Box 13">
          <a:extLst>
            <a:ext uri="{FF2B5EF4-FFF2-40B4-BE49-F238E27FC236}">
              <a16:creationId xmlns:a16="http://schemas.microsoft.com/office/drawing/2014/main" id="{42A90CB8-8A51-43D2-B821-9E77F73FC3D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32327" name="Text Box 14">
          <a:extLst>
            <a:ext uri="{FF2B5EF4-FFF2-40B4-BE49-F238E27FC236}">
              <a16:creationId xmlns:a16="http://schemas.microsoft.com/office/drawing/2014/main" id="{1D3B30E3-43E4-49E3-8C03-8F9982AA6372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048" name="Text Box 2">
          <a:extLst>
            <a:ext uri="{FF2B5EF4-FFF2-40B4-BE49-F238E27FC236}">
              <a16:creationId xmlns:a16="http://schemas.microsoft.com/office/drawing/2014/main" id="{1EBF290E-59E3-4651-B7C8-9CE008CA57E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560" name="Text Box 4">
          <a:extLst>
            <a:ext uri="{FF2B5EF4-FFF2-40B4-BE49-F238E27FC236}">
              <a16:creationId xmlns:a16="http://schemas.microsoft.com/office/drawing/2014/main" id="{4AFFBB18-6C4C-4A83-8D91-59D048F5EF6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106" name="Text Box 7">
          <a:extLst>
            <a:ext uri="{FF2B5EF4-FFF2-40B4-BE49-F238E27FC236}">
              <a16:creationId xmlns:a16="http://schemas.microsoft.com/office/drawing/2014/main" id="{D0A92A83-470E-4C45-BBD6-18D0FA912F9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122" name="Text Box 8">
          <a:extLst>
            <a:ext uri="{FF2B5EF4-FFF2-40B4-BE49-F238E27FC236}">
              <a16:creationId xmlns:a16="http://schemas.microsoft.com/office/drawing/2014/main" id="{9A1EB255-ABAA-4917-9D39-EA807AA83C4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447" name="Text Box 9">
          <a:extLst>
            <a:ext uri="{FF2B5EF4-FFF2-40B4-BE49-F238E27FC236}">
              <a16:creationId xmlns:a16="http://schemas.microsoft.com/office/drawing/2014/main" id="{606D6047-F21B-4D52-95A6-CE5B02CA027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168" name="Text Box 10">
          <a:extLst>
            <a:ext uri="{FF2B5EF4-FFF2-40B4-BE49-F238E27FC236}">
              <a16:creationId xmlns:a16="http://schemas.microsoft.com/office/drawing/2014/main" id="{365B47AB-8A9E-411B-9319-C227091D017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680" name="Text Box 11">
          <a:extLst>
            <a:ext uri="{FF2B5EF4-FFF2-40B4-BE49-F238E27FC236}">
              <a16:creationId xmlns:a16="http://schemas.microsoft.com/office/drawing/2014/main" id="{4A64A88B-742A-4485-97FD-6E0C2246509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226" name="Text Box 12">
          <a:extLst>
            <a:ext uri="{FF2B5EF4-FFF2-40B4-BE49-F238E27FC236}">
              <a16:creationId xmlns:a16="http://schemas.microsoft.com/office/drawing/2014/main" id="{D9EACFD4-F6A1-4082-82EE-302D2A01372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242" name="Text Box 13">
          <a:extLst>
            <a:ext uri="{FF2B5EF4-FFF2-40B4-BE49-F238E27FC236}">
              <a16:creationId xmlns:a16="http://schemas.microsoft.com/office/drawing/2014/main" id="{040A9D66-0CD4-4FB4-809F-A09CB8CB722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567" name="Text Box 14">
          <a:extLst>
            <a:ext uri="{FF2B5EF4-FFF2-40B4-BE49-F238E27FC236}">
              <a16:creationId xmlns:a16="http://schemas.microsoft.com/office/drawing/2014/main" id="{430DFE86-A07A-413D-B028-DCCC5B06BC7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288" name="Text Box 15">
          <a:extLst>
            <a:ext uri="{FF2B5EF4-FFF2-40B4-BE49-F238E27FC236}">
              <a16:creationId xmlns:a16="http://schemas.microsoft.com/office/drawing/2014/main" id="{81CBA90E-260B-43B4-BF41-6E19C0156DB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800" name="Text Box 16">
          <a:extLst>
            <a:ext uri="{FF2B5EF4-FFF2-40B4-BE49-F238E27FC236}">
              <a16:creationId xmlns:a16="http://schemas.microsoft.com/office/drawing/2014/main" id="{55BBCAA9-C3CD-4755-856C-B1D1585FE59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346" name="Text Box 17">
          <a:extLst>
            <a:ext uri="{FF2B5EF4-FFF2-40B4-BE49-F238E27FC236}">
              <a16:creationId xmlns:a16="http://schemas.microsoft.com/office/drawing/2014/main" id="{D45810BC-2694-4CF2-BB83-DBE3A458A88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362" name="Text Box 18">
          <a:extLst>
            <a:ext uri="{FF2B5EF4-FFF2-40B4-BE49-F238E27FC236}">
              <a16:creationId xmlns:a16="http://schemas.microsoft.com/office/drawing/2014/main" id="{B896B68D-A1DA-494F-B056-087F3EBE83E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687" name="Text Box 19">
          <a:extLst>
            <a:ext uri="{FF2B5EF4-FFF2-40B4-BE49-F238E27FC236}">
              <a16:creationId xmlns:a16="http://schemas.microsoft.com/office/drawing/2014/main" id="{94C81AAA-1F0C-4A11-9174-25F24DE3280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1944" name="Text Box 20">
          <a:extLst>
            <a:ext uri="{FF2B5EF4-FFF2-40B4-BE49-F238E27FC236}">
              <a16:creationId xmlns:a16="http://schemas.microsoft.com/office/drawing/2014/main" id="{E123F4DF-E627-45C4-B196-B95F92BE339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456" name="Text Box 21">
          <a:extLst>
            <a:ext uri="{FF2B5EF4-FFF2-40B4-BE49-F238E27FC236}">
              <a16:creationId xmlns:a16="http://schemas.microsoft.com/office/drawing/2014/main" id="{7A6793BB-91A6-46E9-A583-EF517B07612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002" name="Text Box 22">
          <a:extLst>
            <a:ext uri="{FF2B5EF4-FFF2-40B4-BE49-F238E27FC236}">
              <a16:creationId xmlns:a16="http://schemas.microsoft.com/office/drawing/2014/main" id="{F03E6998-5977-46D0-8AC0-0F5EA096F56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018" name="Text Box 2">
          <a:extLst>
            <a:ext uri="{FF2B5EF4-FFF2-40B4-BE49-F238E27FC236}">
              <a16:creationId xmlns:a16="http://schemas.microsoft.com/office/drawing/2014/main" id="{12C61792-E131-4DAA-9D9F-4EF9E893EB1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343" name="Text Box 7">
          <a:extLst>
            <a:ext uri="{FF2B5EF4-FFF2-40B4-BE49-F238E27FC236}">
              <a16:creationId xmlns:a16="http://schemas.microsoft.com/office/drawing/2014/main" id="{0A533EB8-4569-40DE-8F18-B1900E9F9AA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968" name="Text Box 8">
          <a:extLst>
            <a:ext uri="{FF2B5EF4-FFF2-40B4-BE49-F238E27FC236}">
              <a16:creationId xmlns:a16="http://schemas.microsoft.com/office/drawing/2014/main" id="{DBB1A8CE-70FC-4F02-AA57-4B85693C2E7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480" name="Text Box 9">
          <a:extLst>
            <a:ext uri="{FF2B5EF4-FFF2-40B4-BE49-F238E27FC236}">
              <a16:creationId xmlns:a16="http://schemas.microsoft.com/office/drawing/2014/main" id="{7E6521EF-3242-4338-9859-81B77416493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026" name="Text Box 10">
          <a:extLst>
            <a:ext uri="{FF2B5EF4-FFF2-40B4-BE49-F238E27FC236}">
              <a16:creationId xmlns:a16="http://schemas.microsoft.com/office/drawing/2014/main" id="{30363794-EA4C-4DA2-9799-1893FD49260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042" name="Text Box 11">
          <a:extLst>
            <a:ext uri="{FF2B5EF4-FFF2-40B4-BE49-F238E27FC236}">
              <a16:creationId xmlns:a16="http://schemas.microsoft.com/office/drawing/2014/main" id="{117B7EC5-640C-4F75-81E5-D59238306E0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367" name="Text Box 12">
          <a:extLst>
            <a:ext uri="{FF2B5EF4-FFF2-40B4-BE49-F238E27FC236}">
              <a16:creationId xmlns:a16="http://schemas.microsoft.com/office/drawing/2014/main" id="{3C1562C9-08B0-4977-98E9-D8EF2B09E20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808" name="Text Box 13">
          <a:extLst>
            <a:ext uri="{FF2B5EF4-FFF2-40B4-BE49-F238E27FC236}">
              <a16:creationId xmlns:a16="http://schemas.microsoft.com/office/drawing/2014/main" id="{CF02E390-4422-4076-A166-9732A86FE21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3899320" name="Text Box 14">
          <a:extLst>
            <a:ext uri="{FF2B5EF4-FFF2-40B4-BE49-F238E27FC236}">
              <a16:creationId xmlns:a16="http://schemas.microsoft.com/office/drawing/2014/main" id="{F1703423-DEA5-48AF-B9B8-91A963C174E1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8866" name="Text Box 2">
          <a:extLst>
            <a:ext uri="{FF2B5EF4-FFF2-40B4-BE49-F238E27FC236}">
              <a16:creationId xmlns:a16="http://schemas.microsoft.com/office/drawing/2014/main" id="{92785736-8640-4C13-B03C-CA313A4DAC7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882" name="Text Box 4">
          <a:extLst>
            <a:ext uri="{FF2B5EF4-FFF2-40B4-BE49-F238E27FC236}">
              <a16:creationId xmlns:a16="http://schemas.microsoft.com/office/drawing/2014/main" id="{70D349EB-5A55-4623-AF9F-AB90214C930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9207" name="Text Box 7">
          <a:extLst>
            <a:ext uri="{FF2B5EF4-FFF2-40B4-BE49-F238E27FC236}">
              <a16:creationId xmlns:a16="http://schemas.microsoft.com/office/drawing/2014/main" id="{D7F06EDB-DB22-44F1-B5F0-EE3E07ADB50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4648" name="Text Box 8">
          <a:extLst>
            <a:ext uri="{FF2B5EF4-FFF2-40B4-BE49-F238E27FC236}">
              <a16:creationId xmlns:a16="http://schemas.microsoft.com/office/drawing/2014/main" id="{D18BC43F-EC09-4478-8327-9F6F3159557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5160" name="Text Box 9">
          <a:extLst>
            <a:ext uri="{FF2B5EF4-FFF2-40B4-BE49-F238E27FC236}">
              <a16:creationId xmlns:a16="http://schemas.microsoft.com/office/drawing/2014/main" id="{C489D054-124C-4642-A050-80C534F47F4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4706" name="Text Box 10">
          <a:extLst>
            <a:ext uri="{FF2B5EF4-FFF2-40B4-BE49-F238E27FC236}">
              <a16:creationId xmlns:a16="http://schemas.microsoft.com/office/drawing/2014/main" id="{57F8844F-0C2F-43A5-AD47-42C49C59313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4722" name="Text Box 11">
          <a:extLst>
            <a:ext uri="{FF2B5EF4-FFF2-40B4-BE49-F238E27FC236}">
              <a16:creationId xmlns:a16="http://schemas.microsoft.com/office/drawing/2014/main" id="{903FB439-8D37-49EA-A3B7-778ED849B1A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5047" name="Text Box 12">
          <a:extLst>
            <a:ext uri="{FF2B5EF4-FFF2-40B4-BE49-F238E27FC236}">
              <a16:creationId xmlns:a16="http://schemas.microsoft.com/office/drawing/2014/main" id="{BEDC8844-3F18-4E70-A6DB-FC832A26AA5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69464" name="Text Box 13">
          <a:extLst>
            <a:ext uri="{FF2B5EF4-FFF2-40B4-BE49-F238E27FC236}">
              <a16:creationId xmlns:a16="http://schemas.microsoft.com/office/drawing/2014/main" id="{DF2BBF39-C745-4CED-9531-75AAA1818B9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69976" name="Text Box 14">
          <a:extLst>
            <a:ext uri="{FF2B5EF4-FFF2-40B4-BE49-F238E27FC236}">
              <a16:creationId xmlns:a16="http://schemas.microsoft.com/office/drawing/2014/main" id="{533CF4BB-1A86-4E5E-9836-7B9A1A75F0A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522" name="Text Box 15">
          <a:extLst>
            <a:ext uri="{FF2B5EF4-FFF2-40B4-BE49-F238E27FC236}">
              <a16:creationId xmlns:a16="http://schemas.microsoft.com/office/drawing/2014/main" id="{6F18ECF5-CECB-4DBA-B658-3EF100D3156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538" name="Text Box 16">
          <a:extLst>
            <a:ext uri="{FF2B5EF4-FFF2-40B4-BE49-F238E27FC236}">
              <a16:creationId xmlns:a16="http://schemas.microsoft.com/office/drawing/2014/main" id="{D5D4D7E6-F689-48CF-86D4-F6A815E8E80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863" name="Text Box 17">
          <a:extLst>
            <a:ext uri="{FF2B5EF4-FFF2-40B4-BE49-F238E27FC236}">
              <a16:creationId xmlns:a16="http://schemas.microsoft.com/office/drawing/2014/main" id="{18502072-D212-49F8-BCD8-8591CB68405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280" name="Text Box 18">
          <a:extLst>
            <a:ext uri="{FF2B5EF4-FFF2-40B4-BE49-F238E27FC236}">
              <a16:creationId xmlns:a16="http://schemas.microsoft.com/office/drawing/2014/main" id="{48CD5326-3274-4CA7-A61A-233A6E27DE0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792" name="Text Box 19">
          <a:extLst>
            <a:ext uri="{FF2B5EF4-FFF2-40B4-BE49-F238E27FC236}">
              <a16:creationId xmlns:a16="http://schemas.microsoft.com/office/drawing/2014/main" id="{8F8A7D50-B47A-4007-8BEE-4BC0BBB77DA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338" name="Text Box 20">
          <a:extLst>
            <a:ext uri="{FF2B5EF4-FFF2-40B4-BE49-F238E27FC236}">
              <a16:creationId xmlns:a16="http://schemas.microsoft.com/office/drawing/2014/main" id="{D61A1BEB-0CCC-4C17-87DC-3178300B87B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354" name="Text Box 21">
          <a:extLst>
            <a:ext uri="{FF2B5EF4-FFF2-40B4-BE49-F238E27FC236}">
              <a16:creationId xmlns:a16="http://schemas.microsoft.com/office/drawing/2014/main" id="{8D7DD1B0-64E1-422A-BB13-88CA49353EA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679" name="Text Box 22">
          <a:extLst>
            <a:ext uri="{FF2B5EF4-FFF2-40B4-BE49-F238E27FC236}">
              <a16:creationId xmlns:a16="http://schemas.microsoft.com/office/drawing/2014/main" id="{EEFF2AF4-03E6-4CB0-A2BB-FCC70B9B260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072" name="Text Box 2">
          <a:extLst>
            <a:ext uri="{FF2B5EF4-FFF2-40B4-BE49-F238E27FC236}">
              <a16:creationId xmlns:a16="http://schemas.microsoft.com/office/drawing/2014/main" id="{C26B1286-A700-4C73-BD87-D77E23444B8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584" name="Text Box 7">
          <a:extLst>
            <a:ext uri="{FF2B5EF4-FFF2-40B4-BE49-F238E27FC236}">
              <a16:creationId xmlns:a16="http://schemas.microsoft.com/office/drawing/2014/main" id="{3C8D0A07-B56A-44AE-92F7-F7B82697DC5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130" name="Text Box 8">
          <a:extLst>
            <a:ext uri="{FF2B5EF4-FFF2-40B4-BE49-F238E27FC236}">
              <a16:creationId xmlns:a16="http://schemas.microsoft.com/office/drawing/2014/main" id="{44262F54-A4C3-408A-B6AD-90B362A8863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146" name="Text Box 9">
          <a:extLst>
            <a:ext uri="{FF2B5EF4-FFF2-40B4-BE49-F238E27FC236}">
              <a16:creationId xmlns:a16="http://schemas.microsoft.com/office/drawing/2014/main" id="{78C067C7-A8F4-4EA3-885A-039FD86FFE2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471" name="Text Box 10">
          <a:extLst>
            <a:ext uri="{FF2B5EF4-FFF2-40B4-BE49-F238E27FC236}">
              <a16:creationId xmlns:a16="http://schemas.microsoft.com/office/drawing/2014/main" id="{F71256FB-76C6-4E3D-A528-10344238304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3912" name="Text Box 11">
          <a:extLst>
            <a:ext uri="{FF2B5EF4-FFF2-40B4-BE49-F238E27FC236}">
              <a16:creationId xmlns:a16="http://schemas.microsoft.com/office/drawing/2014/main" id="{6CD07E9A-EF29-477E-A3E7-B1303E3F383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4424" name="Text Box 12">
          <a:extLst>
            <a:ext uri="{FF2B5EF4-FFF2-40B4-BE49-F238E27FC236}">
              <a16:creationId xmlns:a16="http://schemas.microsoft.com/office/drawing/2014/main" id="{AE3931FA-851B-4C66-9F8A-20FC0CBACB2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3970" name="Text Box 13">
          <a:extLst>
            <a:ext uri="{FF2B5EF4-FFF2-40B4-BE49-F238E27FC236}">
              <a16:creationId xmlns:a16="http://schemas.microsoft.com/office/drawing/2014/main" id="{D4F4C848-AC6E-4C71-8574-EBA1E9158F5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4073986" name="Text Box 14">
          <a:extLst>
            <a:ext uri="{FF2B5EF4-FFF2-40B4-BE49-F238E27FC236}">
              <a16:creationId xmlns:a16="http://schemas.microsoft.com/office/drawing/2014/main" id="{2E5E55F1-54EE-4658-A981-45B5DD13AE37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074311" name="Text Box 2">
          <a:extLst>
            <a:ext uri="{FF2B5EF4-FFF2-40B4-BE49-F238E27FC236}">
              <a16:creationId xmlns:a16="http://schemas.microsoft.com/office/drawing/2014/main" id="{611CF15D-4857-4620-BC93-F6B8A3E19A0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08728" name="Text Box 4">
          <a:extLst>
            <a:ext uri="{FF2B5EF4-FFF2-40B4-BE49-F238E27FC236}">
              <a16:creationId xmlns:a16="http://schemas.microsoft.com/office/drawing/2014/main" id="{65B04CC8-815A-47AA-887B-F6A469D929B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09240" name="Text Box 7">
          <a:extLst>
            <a:ext uri="{FF2B5EF4-FFF2-40B4-BE49-F238E27FC236}">
              <a16:creationId xmlns:a16="http://schemas.microsoft.com/office/drawing/2014/main" id="{214D3F65-AE65-44F6-A325-D9F1460DD8B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08786" name="Text Box 8">
          <a:extLst>
            <a:ext uri="{FF2B5EF4-FFF2-40B4-BE49-F238E27FC236}">
              <a16:creationId xmlns:a16="http://schemas.microsoft.com/office/drawing/2014/main" id="{480B42A2-67DC-4EFE-BCE0-542E618563D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08802" name="Text Box 9">
          <a:extLst>
            <a:ext uri="{FF2B5EF4-FFF2-40B4-BE49-F238E27FC236}">
              <a16:creationId xmlns:a16="http://schemas.microsoft.com/office/drawing/2014/main" id="{BEB1D147-AB65-4379-AFB9-334F111EE4E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09127" name="Text Box 10">
          <a:extLst>
            <a:ext uri="{FF2B5EF4-FFF2-40B4-BE49-F238E27FC236}">
              <a16:creationId xmlns:a16="http://schemas.microsoft.com/office/drawing/2014/main" id="{43B46F1C-D0F3-46B3-A40B-2B9396DBBDC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43544" name="Text Box 11">
          <a:extLst>
            <a:ext uri="{FF2B5EF4-FFF2-40B4-BE49-F238E27FC236}">
              <a16:creationId xmlns:a16="http://schemas.microsoft.com/office/drawing/2014/main" id="{DD8CD608-53E6-4800-A5AA-ED5AD7EA1E9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44056" name="Text Box 12">
          <a:extLst>
            <a:ext uri="{FF2B5EF4-FFF2-40B4-BE49-F238E27FC236}">
              <a16:creationId xmlns:a16="http://schemas.microsoft.com/office/drawing/2014/main" id="{33E24390-BE27-456A-AE6D-D5C540A422E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43602" name="Text Box 13">
          <a:extLst>
            <a:ext uri="{FF2B5EF4-FFF2-40B4-BE49-F238E27FC236}">
              <a16:creationId xmlns:a16="http://schemas.microsoft.com/office/drawing/2014/main" id="{75A76F21-C8C2-4890-9006-5D47417A162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43618" name="Text Box 14">
          <a:extLst>
            <a:ext uri="{FF2B5EF4-FFF2-40B4-BE49-F238E27FC236}">
              <a16:creationId xmlns:a16="http://schemas.microsoft.com/office/drawing/2014/main" id="{3BDDEBD6-BA83-4297-81D1-10DE134E258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43943" name="Text Box 15">
          <a:extLst>
            <a:ext uri="{FF2B5EF4-FFF2-40B4-BE49-F238E27FC236}">
              <a16:creationId xmlns:a16="http://schemas.microsoft.com/office/drawing/2014/main" id="{AA2D532A-07BE-47B7-B7C2-1E7F5E59F35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1996" name="Text Box 16">
          <a:extLst>
            <a:ext uri="{FF2B5EF4-FFF2-40B4-BE49-F238E27FC236}">
              <a16:creationId xmlns:a16="http://schemas.microsoft.com/office/drawing/2014/main" id="{4E25F45C-23FB-4C13-983C-C3946866B99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0" name="Text Box 17">
          <a:extLst>
            <a:ext uri="{FF2B5EF4-FFF2-40B4-BE49-F238E27FC236}">
              <a16:creationId xmlns:a16="http://schemas.microsoft.com/office/drawing/2014/main" id="{39A1460D-764F-4271-830E-6A8F3EB2B8C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2" name="Text Box 18">
          <a:extLst>
            <a:ext uri="{FF2B5EF4-FFF2-40B4-BE49-F238E27FC236}">
              <a16:creationId xmlns:a16="http://schemas.microsoft.com/office/drawing/2014/main" id="{92FA06CB-62FB-46D1-9BAE-69724574A5B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7" name="Text Box 19">
          <a:extLst>
            <a:ext uri="{FF2B5EF4-FFF2-40B4-BE49-F238E27FC236}">
              <a16:creationId xmlns:a16="http://schemas.microsoft.com/office/drawing/2014/main" id="{6B7F59BA-28FF-461F-8532-3A9706C9134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1" name="Text Box 20">
          <a:extLst>
            <a:ext uri="{FF2B5EF4-FFF2-40B4-BE49-F238E27FC236}">
              <a16:creationId xmlns:a16="http://schemas.microsoft.com/office/drawing/2014/main" id="{E3B5B1D7-BCA1-4DF5-AEC1-7FE51D96F49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77" name="Text Box 21">
          <a:extLst>
            <a:ext uri="{FF2B5EF4-FFF2-40B4-BE49-F238E27FC236}">
              <a16:creationId xmlns:a16="http://schemas.microsoft.com/office/drawing/2014/main" id="{69C2024D-6A00-4FAA-8FFA-58E1A715670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84" name="Text Box 22">
          <a:extLst>
            <a:ext uri="{FF2B5EF4-FFF2-40B4-BE49-F238E27FC236}">
              <a16:creationId xmlns:a16="http://schemas.microsoft.com/office/drawing/2014/main" id="{951DC2F4-4203-4C6F-A0BE-22431800AA7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E9D527E-E12F-43AA-8D63-6E66D2A5CFC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421" name="Text Box 7">
          <a:extLst>
            <a:ext uri="{FF2B5EF4-FFF2-40B4-BE49-F238E27FC236}">
              <a16:creationId xmlns:a16="http://schemas.microsoft.com/office/drawing/2014/main" id="{4AA6762F-1125-412C-9977-0A6CE703BAF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95" name="Text Box 8">
          <a:extLst>
            <a:ext uri="{FF2B5EF4-FFF2-40B4-BE49-F238E27FC236}">
              <a16:creationId xmlns:a16="http://schemas.microsoft.com/office/drawing/2014/main" id="{6DF9419A-1C2F-4CF4-B6E9-B048494B87D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801" name="Text Box 9">
          <a:extLst>
            <a:ext uri="{FF2B5EF4-FFF2-40B4-BE49-F238E27FC236}">
              <a16:creationId xmlns:a16="http://schemas.microsoft.com/office/drawing/2014/main" id="{9452717A-C67F-47A3-A4EE-5B155A9AF07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428" name="Text Box 10">
          <a:extLst>
            <a:ext uri="{FF2B5EF4-FFF2-40B4-BE49-F238E27FC236}">
              <a16:creationId xmlns:a16="http://schemas.microsoft.com/office/drawing/2014/main" id="{DC8E0068-062D-414D-9CE8-613CC2256F1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830" name="Text Box 11">
          <a:extLst>
            <a:ext uri="{FF2B5EF4-FFF2-40B4-BE49-F238E27FC236}">
              <a16:creationId xmlns:a16="http://schemas.microsoft.com/office/drawing/2014/main" id="{8C3D4526-DD5C-4282-9AA2-D9BE5948AE9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565" name="Text Box 12">
          <a:extLst>
            <a:ext uri="{FF2B5EF4-FFF2-40B4-BE49-F238E27FC236}">
              <a16:creationId xmlns:a16="http://schemas.microsoft.com/office/drawing/2014/main" id="{477A6149-50C7-4F15-BB97-12D642E84E8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439" name="Text Box 13">
          <a:extLst>
            <a:ext uri="{FF2B5EF4-FFF2-40B4-BE49-F238E27FC236}">
              <a16:creationId xmlns:a16="http://schemas.microsoft.com/office/drawing/2014/main" id="{3DEB199A-283A-4B3E-9A69-39B89015B75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8945" name="Text Box 14">
          <a:extLst>
            <a:ext uri="{FF2B5EF4-FFF2-40B4-BE49-F238E27FC236}">
              <a16:creationId xmlns:a16="http://schemas.microsoft.com/office/drawing/2014/main" id="{D9359ECF-851C-4649-8B13-DCD2AB5002DC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620" name="Text Box 2">
          <a:extLst>
            <a:ext uri="{FF2B5EF4-FFF2-40B4-BE49-F238E27FC236}">
              <a16:creationId xmlns:a16="http://schemas.microsoft.com/office/drawing/2014/main" id="{F46052E0-E80A-4D7D-AC50-AE250AEB68B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22" name="Text Box 4">
          <a:extLst>
            <a:ext uri="{FF2B5EF4-FFF2-40B4-BE49-F238E27FC236}">
              <a16:creationId xmlns:a16="http://schemas.microsoft.com/office/drawing/2014/main" id="{80DE0A01-3A59-4A44-B558-26E5615080B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757" name="Text Box 7">
          <a:extLst>
            <a:ext uri="{FF2B5EF4-FFF2-40B4-BE49-F238E27FC236}">
              <a16:creationId xmlns:a16="http://schemas.microsoft.com/office/drawing/2014/main" id="{831A8DEA-4D71-40E5-94E8-D7F08C57091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631" name="Text Box 8">
          <a:extLst>
            <a:ext uri="{FF2B5EF4-FFF2-40B4-BE49-F238E27FC236}">
              <a16:creationId xmlns:a16="http://schemas.microsoft.com/office/drawing/2014/main" id="{7197FC41-BBDE-483B-AC7B-BB38D02E4F8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137" name="Text Box 9">
          <a:extLst>
            <a:ext uri="{FF2B5EF4-FFF2-40B4-BE49-F238E27FC236}">
              <a16:creationId xmlns:a16="http://schemas.microsoft.com/office/drawing/2014/main" id="{89A7B197-ED2F-4648-9C7E-0856D16DC44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1740" name="Text Box 10">
          <a:extLst>
            <a:ext uri="{FF2B5EF4-FFF2-40B4-BE49-F238E27FC236}">
              <a16:creationId xmlns:a16="http://schemas.microsoft.com/office/drawing/2014/main" id="{15D39D4F-7B8D-433E-A562-54C1488B0B9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142" name="Text Box 11">
          <a:extLst>
            <a:ext uri="{FF2B5EF4-FFF2-40B4-BE49-F238E27FC236}">
              <a16:creationId xmlns:a16="http://schemas.microsoft.com/office/drawing/2014/main" id="{9A15701E-5D13-4B15-8ACF-1322A5B319E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1877" name="Text Box 12">
          <a:extLst>
            <a:ext uri="{FF2B5EF4-FFF2-40B4-BE49-F238E27FC236}">
              <a16:creationId xmlns:a16="http://schemas.microsoft.com/office/drawing/2014/main" id="{633D90F6-8445-436C-B911-32977378D68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1751" name="Text Box 13">
          <a:extLst>
            <a:ext uri="{FF2B5EF4-FFF2-40B4-BE49-F238E27FC236}">
              <a16:creationId xmlns:a16="http://schemas.microsoft.com/office/drawing/2014/main" id="{E0AC2D02-FFCC-4E31-88AA-55428A1FE61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257" name="Text Box 14">
          <a:extLst>
            <a:ext uri="{FF2B5EF4-FFF2-40B4-BE49-F238E27FC236}">
              <a16:creationId xmlns:a16="http://schemas.microsoft.com/office/drawing/2014/main" id="{9CDAECBA-78CC-4B66-AE8B-60DE26C3B89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860" name="Text Box 15">
          <a:extLst>
            <a:ext uri="{FF2B5EF4-FFF2-40B4-BE49-F238E27FC236}">
              <a16:creationId xmlns:a16="http://schemas.microsoft.com/office/drawing/2014/main" id="{87BC34C6-80D8-4927-907B-F947FD17F25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262" name="Text Box 16">
          <a:extLst>
            <a:ext uri="{FF2B5EF4-FFF2-40B4-BE49-F238E27FC236}">
              <a16:creationId xmlns:a16="http://schemas.microsoft.com/office/drawing/2014/main" id="{C02D2C01-F1CB-4FFD-8D76-BBE6A26E30F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997" name="Text Box 17">
          <a:extLst>
            <a:ext uri="{FF2B5EF4-FFF2-40B4-BE49-F238E27FC236}">
              <a16:creationId xmlns:a16="http://schemas.microsoft.com/office/drawing/2014/main" id="{A94A891A-E2FC-476B-90A5-1F021AF2C0C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871" name="Text Box 18">
          <a:extLst>
            <a:ext uri="{FF2B5EF4-FFF2-40B4-BE49-F238E27FC236}">
              <a16:creationId xmlns:a16="http://schemas.microsoft.com/office/drawing/2014/main" id="{C7A76EDB-4258-423D-B5F2-C6DFDF18A73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377" name="Text Box 19">
          <a:extLst>
            <a:ext uri="{FF2B5EF4-FFF2-40B4-BE49-F238E27FC236}">
              <a16:creationId xmlns:a16="http://schemas.microsoft.com/office/drawing/2014/main" id="{4CC1CF11-6A01-4A53-9324-336BBA0B055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1980" name="Text Box 20">
          <a:extLst>
            <a:ext uri="{FF2B5EF4-FFF2-40B4-BE49-F238E27FC236}">
              <a16:creationId xmlns:a16="http://schemas.microsoft.com/office/drawing/2014/main" id="{9B76F37A-32A7-4F58-81EB-1902E3E13FE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382" name="Text Box 21">
          <a:extLst>
            <a:ext uri="{FF2B5EF4-FFF2-40B4-BE49-F238E27FC236}">
              <a16:creationId xmlns:a16="http://schemas.microsoft.com/office/drawing/2014/main" id="{7559A4FC-4B98-4149-B3C3-EC6537F19E6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117" name="Text Box 22">
          <a:extLst>
            <a:ext uri="{FF2B5EF4-FFF2-40B4-BE49-F238E27FC236}">
              <a16:creationId xmlns:a16="http://schemas.microsoft.com/office/drawing/2014/main" id="{55088CE6-C46C-4391-9857-B7BB514F561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1991" name="Text Box 2">
          <a:extLst>
            <a:ext uri="{FF2B5EF4-FFF2-40B4-BE49-F238E27FC236}">
              <a16:creationId xmlns:a16="http://schemas.microsoft.com/office/drawing/2014/main" id="{50039A3F-AA70-456B-877D-1F1F9E98987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497" name="Text Box 7">
          <a:extLst>
            <a:ext uri="{FF2B5EF4-FFF2-40B4-BE49-F238E27FC236}">
              <a16:creationId xmlns:a16="http://schemas.microsoft.com/office/drawing/2014/main" id="{0406A1D2-AF1D-4472-B25B-7FECFC9DB7C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100" name="Text Box 8">
          <a:extLst>
            <a:ext uri="{FF2B5EF4-FFF2-40B4-BE49-F238E27FC236}">
              <a16:creationId xmlns:a16="http://schemas.microsoft.com/office/drawing/2014/main" id="{6F04798D-F618-4D58-96BB-644A7D4C1BD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502" name="Text Box 9">
          <a:extLst>
            <a:ext uri="{FF2B5EF4-FFF2-40B4-BE49-F238E27FC236}">
              <a16:creationId xmlns:a16="http://schemas.microsoft.com/office/drawing/2014/main" id="{5668E850-69E2-43CF-9C8B-F4FA88EAB4F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237" name="Text Box 10">
          <a:extLst>
            <a:ext uri="{FF2B5EF4-FFF2-40B4-BE49-F238E27FC236}">
              <a16:creationId xmlns:a16="http://schemas.microsoft.com/office/drawing/2014/main" id="{CECFF432-5924-40CB-BC49-C9491FFC7D1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111" name="Text Box 11">
          <a:extLst>
            <a:ext uri="{FF2B5EF4-FFF2-40B4-BE49-F238E27FC236}">
              <a16:creationId xmlns:a16="http://schemas.microsoft.com/office/drawing/2014/main" id="{F43C87F6-1523-4256-BC52-BCD0A7A8B02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617" name="Text Box 12">
          <a:extLst>
            <a:ext uri="{FF2B5EF4-FFF2-40B4-BE49-F238E27FC236}">
              <a16:creationId xmlns:a16="http://schemas.microsoft.com/office/drawing/2014/main" id="{11E2699A-3E8A-46F0-8085-465323C4E25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220" name="Text Box 13">
          <a:extLst>
            <a:ext uri="{FF2B5EF4-FFF2-40B4-BE49-F238E27FC236}">
              <a16:creationId xmlns:a16="http://schemas.microsoft.com/office/drawing/2014/main" id="{5EE42501-716B-40FC-9061-47E246095D1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42622" name="Text Box 14">
          <a:extLst>
            <a:ext uri="{FF2B5EF4-FFF2-40B4-BE49-F238E27FC236}">
              <a16:creationId xmlns:a16="http://schemas.microsoft.com/office/drawing/2014/main" id="{EB5DC51F-A2F2-4939-8E6D-21CC7020967C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357" name="Text Box 2">
          <a:extLst>
            <a:ext uri="{FF2B5EF4-FFF2-40B4-BE49-F238E27FC236}">
              <a16:creationId xmlns:a16="http://schemas.microsoft.com/office/drawing/2014/main" id="{C545FBA4-4BD6-474E-B966-CF683EB663F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231" name="Text Box 4">
          <a:extLst>
            <a:ext uri="{FF2B5EF4-FFF2-40B4-BE49-F238E27FC236}">
              <a16:creationId xmlns:a16="http://schemas.microsoft.com/office/drawing/2014/main" id="{651CBA1B-2AC5-4A42-8B1B-E1291FD6586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737" name="Text Box 7">
          <a:extLst>
            <a:ext uri="{FF2B5EF4-FFF2-40B4-BE49-F238E27FC236}">
              <a16:creationId xmlns:a16="http://schemas.microsoft.com/office/drawing/2014/main" id="{B716B7CC-C8EA-4B09-8160-5D85AD1E9CE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7340" name="Text Box 8">
          <a:extLst>
            <a:ext uri="{FF2B5EF4-FFF2-40B4-BE49-F238E27FC236}">
              <a16:creationId xmlns:a16="http://schemas.microsoft.com/office/drawing/2014/main" id="{EE8CDB0C-4465-4595-A45B-8439AA79D4C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7742" name="Text Box 9">
          <a:extLst>
            <a:ext uri="{FF2B5EF4-FFF2-40B4-BE49-F238E27FC236}">
              <a16:creationId xmlns:a16="http://schemas.microsoft.com/office/drawing/2014/main" id="{C3D1B42F-07CA-4806-9F96-0A23E4FDCF1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7477" name="Text Box 10">
          <a:extLst>
            <a:ext uri="{FF2B5EF4-FFF2-40B4-BE49-F238E27FC236}">
              <a16:creationId xmlns:a16="http://schemas.microsoft.com/office/drawing/2014/main" id="{DBEE98F6-1302-408C-B5CD-E69DF1AE4C2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7351" name="Text Box 11">
          <a:extLst>
            <a:ext uri="{FF2B5EF4-FFF2-40B4-BE49-F238E27FC236}">
              <a16:creationId xmlns:a16="http://schemas.microsoft.com/office/drawing/2014/main" id="{2296E847-9173-4C20-A7CB-F8E51FFCEEB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7857" name="Text Box 12">
          <a:extLst>
            <a:ext uri="{FF2B5EF4-FFF2-40B4-BE49-F238E27FC236}">
              <a16:creationId xmlns:a16="http://schemas.microsoft.com/office/drawing/2014/main" id="{73A1A751-5979-4E93-ADFB-E02F514F2E7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398" name="Text Box 13">
          <a:extLst>
            <a:ext uri="{FF2B5EF4-FFF2-40B4-BE49-F238E27FC236}">
              <a16:creationId xmlns:a16="http://schemas.microsoft.com/office/drawing/2014/main" id="{B98C4C1A-F7B3-417D-B77C-D3F47D3E6E4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133" name="Text Box 14">
          <a:extLst>
            <a:ext uri="{FF2B5EF4-FFF2-40B4-BE49-F238E27FC236}">
              <a16:creationId xmlns:a16="http://schemas.microsoft.com/office/drawing/2014/main" id="{FBF2768D-345B-4264-8C86-14E93383C87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007" name="Text Box 15">
          <a:extLst>
            <a:ext uri="{FF2B5EF4-FFF2-40B4-BE49-F238E27FC236}">
              <a16:creationId xmlns:a16="http://schemas.microsoft.com/office/drawing/2014/main" id="{98833F55-0400-444F-B9B7-CE59A8B3E0C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513" name="Text Box 16">
          <a:extLst>
            <a:ext uri="{FF2B5EF4-FFF2-40B4-BE49-F238E27FC236}">
              <a16:creationId xmlns:a16="http://schemas.microsoft.com/office/drawing/2014/main" id="{1CCD4293-D78F-4AFB-B45B-B4A8E11826B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020" name="Text Box 17">
          <a:extLst>
            <a:ext uri="{FF2B5EF4-FFF2-40B4-BE49-F238E27FC236}">
              <a16:creationId xmlns:a16="http://schemas.microsoft.com/office/drawing/2014/main" id="{65734A63-58BC-4D2A-94D0-E9D7575B016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422" name="Text Box 18">
          <a:extLst>
            <a:ext uri="{FF2B5EF4-FFF2-40B4-BE49-F238E27FC236}">
              <a16:creationId xmlns:a16="http://schemas.microsoft.com/office/drawing/2014/main" id="{49206E1D-FBE4-416E-ADA5-9BFF5E2346A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157" name="Text Box 19">
          <a:extLst>
            <a:ext uri="{FF2B5EF4-FFF2-40B4-BE49-F238E27FC236}">
              <a16:creationId xmlns:a16="http://schemas.microsoft.com/office/drawing/2014/main" id="{9B586214-F0E1-437B-B8F6-29D0A54EF8E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031" name="Text Box 20">
          <a:extLst>
            <a:ext uri="{FF2B5EF4-FFF2-40B4-BE49-F238E27FC236}">
              <a16:creationId xmlns:a16="http://schemas.microsoft.com/office/drawing/2014/main" id="{1CD11628-0030-42AB-88D1-AB3012BA371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537" name="Text Box 21">
          <a:extLst>
            <a:ext uri="{FF2B5EF4-FFF2-40B4-BE49-F238E27FC236}">
              <a16:creationId xmlns:a16="http://schemas.microsoft.com/office/drawing/2014/main" id="{351B2A88-545E-4C40-9CC3-580C90A17FE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860" name="Text Box 22">
          <a:extLst>
            <a:ext uri="{FF2B5EF4-FFF2-40B4-BE49-F238E27FC236}">
              <a16:creationId xmlns:a16="http://schemas.microsoft.com/office/drawing/2014/main" id="{4919DAB0-83B0-4157-8B77-007F22D1AB7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262" name="Text Box 2">
          <a:extLst>
            <a:ext uri="{FF2B5EF4-FFF2-40B4-BE49-F238E27FC236}">
              <a16:creationId xmlns:a16="http://schemas.microsoft.com/office/drawing/2014/main" id="{00C9D1C1-0EA4-482A-8A7C-D11CF67FE42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997" name="Text Box 7">
          <a:extLst>
            <a:ext uri="{FF2B5EF4-FFF2-40B4-BE49-F238E27FC236}">
              <a16:creationId xmlns:a16="http://schemas.microsoft.com/office/drawing/2014/main" id="{E77DCD75-C1BA-43FE-BBF1-FEE0EBA822E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871" name="Text Box 8">
          <a:extLst>
            <a:ext uri="{FF2B5EF4-FFF2-40B4-BE49-F238E27FC236}">
              <a16:creationId xmlns:a16="http://schemas.microsoft.com/office/drawing/2014/main" id="{94DB4EED-CA11-4E4F-AE1F-0433BC744C5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377" name="Text Box 9">
          <a:extLst>
            <a:ext uri="{FF2B5EF4-FFF2-40B4-BE49-F238E27FC236}">
              <a16:creationId xmlns:a16="http://schemas.microsoft.com/office/drawing/2014/main" id="{EB7279FE-2A1C-4E79-93A8-BA0DB47DAEA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700" name="Text Box 10">
          <a:extLst>
            <a:ext uri="{FF2B5EF4-FFF2-40B4-BE49-F238E27FC236}">
              <a16:creationId xmlns:a16="http://schemas.microsoft.com/office/drawing/2014/main" id="{3410E677-0AD7-453D-A914-526BD035953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5102" name="Text Box 11">
          <a:extLst>
            <a:ext uri="{FF2B5EF4-FFF2-40B4-BE49-F238E27FC236}">
              <a16:creationId xmlns:a16="http://schemas.microsoft.com/office/drawing/2014/main" id="{5EF547F6-3B78-4223-B8F3-B2CE497308B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837" name="Text Box 12">
          <a:extLst>
            <a:ext uri="{FF2B5EF4-FFF2-40B4-BE49-F238E27FC236}">
              <a16:creationId xmlns:a16="http://schemas.microsoft.com/office/drawing/2014/main" id="{13432B0E-4520-45F1-B29F-478A3CD98EE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711" name="Text Box 13">
          <a:extLst>
            <a:ext uri="{FF2B5EF4-FFF2-40B4-BE49-F238E27FC236}">
              <a16:creationId xmlns:a16="http://schemas.microsoft.com/office/drawing/2014/main" id="{004D600D-67D2-4BEA-925A-EFBDD826846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3935217" name="Text Box 14">
          <a:extLst>
            <a:ext uri="{FF2B5EF4-FFF2-40B4-BE49-F238E27FC236}">
              <a16:creationId xmlns:a16="http://schemas.microsoft.com/office/drawing/2014/main" id="{42C1B38F-DF3B-44A4-83F9-D716579DFF47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69516" name="Text Box 2">
          <a:extLst>
            <a:ext uri="{FF2B5EF4-FFF2-40B4-BE49-F238E27FC236}">
              <a16:creationId xmlns:a16="http://schemas.microsoft.com/office/drawing/2014/main" id="{127FA2A3-E265-4D33-986C-5D2040452E8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918" name="Text Box 4">
          <a:extLst>
            <a:ext uri="{FF2B5EF4-FFF2-40B4-BE49-F238E27FC236}">
              <a16:creationId xmlns:a16="http://schemas.microsoft.com/office/drawing/2014/main" id="{AB7FB465-AF93-428C-9E61-9E1136C88B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69653" name="Text Box 7">
          <a:extLst>
            <a:ext uri="{FF2B5EF4-FFF2-40B4-BE49-F238E27FC236}">
              <a16:creationId xmlns:a16="http://schemas.microsoft.com/office/drawing/2014/main" id="{17D5E6F4-EE7B-4C40-8E02-E89D6661D83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69527" name="Text Box 8">
          <a:extLst>
            <a:ext uri="{FF2B5EF4-FFF2-40B4-BE49-F238E27FC236}">
              <a16:creationId xmlns:a16="http://schemas.microsoft.com/office/drawing/2014/main" id="{7F9F94D7-741F-4884-BA31-822140E84FA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70033" name="Text Box 9">
          <a:extLst>
            <a:ext uri="{FF2B5EF4-FFF2-40B4-BE49-F238E27FC236}">
              <a16:creationId xmlns:a16="http://schemas.microsoft.com/office/drawing/2014/main" id="{1D8DEE34-FF85-4E16-A4D7-BD1EBEDF6A8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004332" name="Text Box 10">
          <a:extLst>
            <a:ext uri="{FF2B5EF4-FFF2-40B4-BE49-F238E27FC236}">
              <a16:creationId xmlns:a16="http://schemas.microsoft.com/office/drawing/2014/main" id="{5D8B258C-67D2-4A40-9AFB-56E2C49E633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004734" name="Text Box 11">
          <a:extLst>
            <a:ext uri="{FF2B5EF4-FFF2-40B4-BE49-F238E27FC236}">
              <a16:creationId xmlns:a16="http://schemas.microsoft.com/office/drawing/2014/main" id="{A7FD21BE-48B5-4DDD-AB57-BAB9E6D2A3B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004469" name="Text Box 12">
          <a:extLst>
            <a:ext uri="{FF2B5EF4-FFF2-40B4-BE49-F238E27FC236}">
              <a16:creationId xmlns:a16="http://schemas.microsoft.com/office/drawing/2014/main" id="{E9E9E79C-0A15-449E-BB86-523BD6D8AA9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004343" name="Text Box 13">
          <a:extLst>
            <a:ext uri="{FF2B5EF4-FFF2-40B4-BE49-F238E27FC236}">
              <a16:creationId xmlns:a16="http://schemas.microsoft.com/office/drawing/2014/main" id="{781E1403-3DA4-47B1-B1D0-DB74536371B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004849" name="Text Box 14">
          <a:extLst>
            <a:ext uri="{FF2B5EF4-FFF2-40B4-BE49-F238E27FC236}">
              <a16:creationId xmlns:a16="http://schemas.microsoft.com/office/drawing/2014/main" id="{F84E8084-3CD4-4300-AE25-1F914D80902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124" name="Text Box 15">
          <a:extLst>
            <a:ext uri="{FF2B5EF4-FFF2-40B4-BE49-F238E27FC236}">
              <a16:creationId xmlns:a16="http://schemas.microsoft.com/office/drawing/2014/main" id="{11F6D048-3985-4257-9101-81466730491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526" name="Text Box 16">
          <a:extLst>
            <a:ext uri="{FF2B5EF4-FFF2-40B4-BE49-F238E27FC236}">
              <a16:creationId xmlns:a16="http://schemas.microsoft.com/office/drawing/2014/main" id="{4075863F-4999-477B-9C94-CCD6A5635AA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261" name="Text Box 17">
          <a:extLst>
            <a:ext uri="{FF2B5EF4-FFF2-40B4-BE49-F238E27FC236}">
              <a16:creationId xmlns:a16="http://schemas.microsoft.com/office/drawing/2014/main" id="{F1F9A716-CED4-4240-AA33-A66DBD96425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135" name="Text Box 18">
          <a:extLst>
            <a:ext uri="{FF2B5EF4-FFF2-40B4-BE49-F238E27FC236}">
              <a16:creationId xmlns:a16="http://schemas.microsoft.com/office/drawing/2014/main" id="{AB20F18A-6092-4453-8152-E6A9BE965F9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38641" name="Text Box 19">
          <a:extLst>
            <a:ext uri="{FF2B5EF4-FFF2-40B4-BE49-F238E27FC236}">
              <a16:creationId xmlns:a16="http://schemas.microsoft.com/office/drawing/2014/main" id="{F5735C64-76F4-4C81-8D25-E62B115AB2C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3964" name="Text Box 20">
          <a:extLst>
            <a:ext uri="{FF2B5EF4-FFF2-40B4-BE49-F238E27FC236}">
              <a16:creationId xmlns:a16="http://schemas.microsoft.com/office/drawing/2014/main" id="{C39F9CA4-F542-4718-9012-C721E03FBC6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4366" name="Text Box 21">
          <a:extLst>
            <a:ext uri="{FF2B5EF4-FFF2-40B4-BE49-F238E27FC236}">
              <a16:creationId xmlns:a16="http://schemas.microsoft.com/office/drawing/2014/main" id="{11F6B308-79D8-4146-BDBF-E009E7A0C50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4101" name="Text Box 22">
          <a:extLst>
            <a:ext uri="{FF2B5EF4-FFF2-40B4-BE49-F238E27FC236}">
              <a16:creationId xmlns:a16="http://schemas.microsoft.com/office/drawing/2014/main" id="{83E1A6C7-86C8-449C-83FE-FE56D8CEF1A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3975" name="Text Box 2">
          <a:extLst>
            <a:ext uri="{FF2B5EF4-FFF2-40B4-BE49-F238E27FC236}">
              <a16:creationId xmlns:a16="http://schemas.microsoft.com/office/drawing/2014/main" id="{8792B6B5-FE59-4752-A476-8FEF67A4F9A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74481" name="Text Box 7">
          <a:extLst>
            <a:ext uri="{FF2B5EF4-FFF2-40B4-BE49-F238E27FC236}">
              <a16:creationId xmlns:a16="http://schemas.microsoft.com/office/drawing/2014/main" id="{87422F89-B85A-459D-87F4-3A729962B54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08780" name="Text Box 8">
          <a:extLst>
            <a:ext uri="{FF2B5EF4-FFF2-40B4-BE49-F238E27FC236}">
              <a16:creationId xmlns:a16="http://schemas.microsoft.com/office/drawing/2014/main" id="{D9052777-1A41-48AB-B085-B97409CDBC5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09182" name="Text Box 9">
          <a:extLst>
            <a:ext uri="{FF2B5EF4-FFF2-40B4-BE49-F238E27FC236}">
              <a16:creationId xmlns:a16="http://schemas.microsoft.com/office/drawing/2014/main" id="{D24D3059-803B-48E7-BE49-D990EECC81F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08917" name="Text Box 10">
          <a:extLst>
            <a:ext uri="{FF2B5EF4-FFF2-40B4-BE49-F238E27FC236}">
              <a16:creationId xmlns:a16="http://schemas.microsoft.com/office/drawing/2014/main" id="{FBAC1D11-B3B6-4D77-86B2-324D9D9BEEF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08791" name="Text Box 11">
          <a:extLst>
            <a:ext uri="{FF2B5EF4-FFF2-40B4-BE49-F238E27FC236}">
              <a16:creationId xmlns:a16="http://schemas.microsoft.com/office/drawing/2014/main" id="{0921839C-0FC8-4F9F-8314-37931F0CD87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09297" name="Text Box 12">
          <a:extLst>
            <a:ext uri="{FF2B5EF4-FFF2-40B4-BE49-F238E27FC236}">
              <a16:creationId xmlns:a16="http://schemas.microsoft.com/office/drawing/2014/main" id="{4D9AA8AA-69D3-4DCB-BA20-82B578DF86C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43596" name="Text Box 13">
          <a:extLst>
            <a:ext uri="{FF2B5EF4-FFF2-40B4-BE49-F238E27FC236}">
              <a16:creationId xmlns:a16="http://schemas.microsoft.com/office/drawing/2014/main" id="{C5EB4371-AC08-4495-A040-7FC34F44104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4143998" name="Text Box 14">
          <a:extLst>
            <a:ext uri="{FF2B5EF4-FFF2-40B4-BE49-F238E27FC236}">
              <a16:creationId xmlns:a16="http://schemas.microsoft.com/office/drawing/2014/main" id="{26D8EEE8-AFFB-4187-9AAC-78417F9ABD42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43733" name="Text Box 2">
          <a:extLst>
            <a:ext uri="{FF2B5EF4-FFF2-40B4-BE49-F238E27FC236}">
              <a16:creationId xmlns:a16="http://schemas.microsoft.com/office/drawing/2014/main" id="{388253D0-F1D8-4316-81AA-AAEE1CA22DD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43607" name="Text Box 4">
          <a:extLst>
            <a:ext uri="{FF2B5EF4-FFF2-40B4-BE49-F238E27FC236}">
              <a16:creationId xmlns:a16="http://schemas.microsoft.com/office/drawing/2014/main" id="{DF8E9BD2-80E1-4AD0-B863-25AC6A835C3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44113" name="Text Box 7">
          <a:extLst>
            <a:ext uri="{FF2B5EF4-FFF2-40B4-BE49-F238E27FC236}">
              <a16:creationId xmlns:a16="http://schemas.microsoft.com/office/drawing/2014/main" id="{60E496C6-81A3-4F41-93FF-0A8A2EF92DF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78412" name="Text Box 8">
          <a:extLst>
            <a:ext uri="{FF2B5EF4-FFF2-40B4-BE49-F238E27FC236}">
              <a16:creationId xmlns:a16="http://schemas.microsoft.com/office/drawing/2014/main" id="{9F7411A1-53B1-4A48-9EA9-1117203F141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4178814" name="Text Box 9">
          <a:extLst>
            <a:ext uri="{FF2B5EF4-FFF2-40B4-BE49-F238E27FC236}">
              <a16:creationId xmlns:a16="http://schemas.microsoft.com/office/drawing/2014/main" id="{9E5FA736-5340-4C0F-8909-6A51935248F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12" name="Text Box 10">
          <a:extLst>
            <a:ext uri="{FF2B5EF4-FFF2-40B4-BE49-F238E27FC236}">
              <a16:creationId xmlns:a16="http://schemas.microsoft.com/office/drawing/2014/main" id="{DDCD0895-52AB-48AE-B31E-69F8D254F61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05" name="Text Box 11">
          <a:extLst>
            <a:ext uri="{FF2B5EF4-FFF2-40B4-BE49-F238E27FC236}">
              <a16:creationId xmlns:a16="http://schemas.microsoft.com/office/drawing/2014/main" id="{4D5E5846-E75E-44C2-A0E1-5267D8594A3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28" name="Text Box 12">
          <a:extLst>
            <a:ext uri="{FF2B5EF4-FFF2-40B4-BE49-F238E27FC236}">
              <a16:creationId xmlns:a16="http://schemas.microsoft.com/office/drawing/2014/main" id="{F2275DFB-8994-466B-9C6C-3792D218CC3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946" name="Text Box 13">
          <a:extLst>
            <a:ext uri="{FF2B5EF4-FFF2-40B4-BE49-F238E27FC236}">
              <a16:creationId xmlns:a16="http://schemas.microsoft.com/office/drawing/2014/main" id="{B26FF3D2-3615-4B8F-AE5F-80A18D6BBC1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336" name="Text Box 14">
          <a:extLst>
            <a:ext uri="{FF2B5EF4-FFF2-40B4-BE49-F238E27FC236}">
              <a16:creationId xmlns:a16="http://schemas.microsoft.com/office/drawing/2014/main" id="{4C673BFA-456D-4FCC-8429-5B0AED45EC5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0A30CB34-C209-489A-9B41-DEAB84A12E1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552" name="Text Box 16">
          <a:extLst>
            <a:ext uri="{FF2B5EF4-FFF2-40B4-BE49-F238E27FC236}">
              <a16:creationId xmlns:a16="http://schemas.microsoft.com/office/drawing/2014/main" id="{B6163439-CC91-48E8-9537-73CCBEDEE30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970" name="Text Box 17">
          <a:extLst>
            <a:ext uri="{FF2B5EF4-FFF2-40B4-BE49-F238E27FC236}">
              <a16:creationId xmlns:a16="http://schemas.microsoft.com/office/drawing/2014/main" id="{14F2A352-6F2C-4D46-87BC-34AA4C96D93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480" name="Text Box 18">
          <a:extLst>
            <a:ext uri="{FF2B5EF4-FFF2-40B4-BE49-F238E27FC236}">
              <a16:creationId xmlns:a16="http://schemas.microsoft.com/office/drawing/2014/main" id="{808D5086-1677-4425-B0AA-A884A069142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773" name="Text Box 19">
          <a:extLst>
            <a:ext uri="{FF2B5EF4-FFF2-40B4-BE49-F238E27FC236}">
              <a16:creationId xmlns:a16="http://schemas.microsoft.com/office/drawing/2014/main" id="{712DE1DF-2E86-4295-A455-71BA4E5D204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696" name="Text Box 20">
          <a:extLst>
            <a:ext uri="{FF2B5EF4-FFF2-40B4-BE49-F238E27FC236}">
              <a16:creationId xmlns:a16="http://schemas.microsoft.com/office/drawing/2014/main" id="{B82DFED7-7E5C-4269-8F2B-5FB053914A0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9114" name="Text Box 21">
          <a:extLst>
            <a:ext uri="{FF2B5EF4-FFF2-40B4-BE49-F238E27FC236}">
              <a16:creationId xmlns:a16="http://schemas.microsoft.com/office/drawing/2014/main" id="{93449504-DB29-4D32-9537-BABAE95F1FC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72" name="Text Box 22">
          <a:extLst>
            <a:ext uri="{FF2B5EF4-FFF2-40B4-BE49-F238E27FC236}">
              <a16:creationId xmlns:a16="http://schemas.microsoft.com/office/drawing/2014/main" id="{D0918FBE-8DC5-4D24-A374-536E600CF4F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65" name="Text Box 2">
          <a:extLst>
            <a:ext uri="{FF2B5EF4-FFF2-40B4-BE49-F238E27FC236}">
              <a16:creationId xmlns:a16="http://schemas.microsoft.com/office/drawing/2014/main" id="{4B6634B3-A56F-4FF2-A75D-AB8E8DB4A01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88" name="Text Box 7">
          <a:extLst>
            <a:ext uri="{FF2B5EF4-FFF2-40B4-BE49-F238E27FC236}">
              <a16:creationId xmlns:a16="http://schemas.microsoft.com/office/drawing/2014/main" id="{9948AF20-1EEF-40A5-B080-A06FFB4045E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06" name="Text Box 8">
          <a:extLst>
            <a:ext uri="{FF2B5EF4-FFF2-40B4-BE49-F238E27FC236}">
              <a16:creationId xmlns:a16="http://schemas.microsoft.com/office/drawing/2014/main" id="{3D5E4B29-8F62-42DC-8686-90E00D16FA4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1792" name="Text Box 9">
          <a:extLst>
            <a:ext uri="{FF2B5EF4-FFF2-40B4-BE49-F238E27FC236}">
              <a16:creationId xmlns:a16="http://schemas.microsoft.com/office/drawing/2014/main" id="{2C036201-B88D-4011-A108-5220EECD604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085" name="Text Box 10">
          <a:extLst>
            <a:ext uri="{FF2B5EF4-FFF2-40B4-BE49-F238E27FC236}">
              <a16:creationId xmlns:a16="http://schemas.microsoft.com/office/drawing/2014/main" id="{5CEDC85F-41BF-4133-A54C-AB81485713B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008" name="Text Box 11">
          <a:extLst>
            <a:ext uri="{FF2B5EF4-FFF2-40B4-BE49-F238E27FC236}">
              <a16:creationId xmlns:a16="http://schemas.microsoft.com/office/drawing/2014/main" id="{952DCEEA-15C1-449D-B8E4-5D653C5711F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426" name="Text Box 12">
          <a:extLst>
            <a:ext uri="{FF2B5EF4-FFF2-40B4-BE49-F238E27FC236}">
              <a16:creationId xmlns:a16="http://schemas.microsoft.com/office/drawing/2014/main" id="{58C8213A-0D13-4274-BB17-13EEC715400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912" name="Text Box 13">
          <a:extLst>
            <a:ext uri="{FF2B5EF4-FFF2-40B4-BE49-F238E27FC236}">
              <a16:creationId xmlns:a16="http://schemas.microsoft.com/office/drawing/2014/main" id="{85B066D0-D472-44F2-9540-B2CE7A60D7A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27205" name="Text Box 14">
          <a:extLst>
            <a:ext uri="{FF2B5EF4-FFF2-40B4-BE49-F238E27FC236}">
              <a16:creationId xmlns:a16="http://schemas.microsoft.com/office/drawing/2014/main" id="{820B96A7-84E4-4071-8849-2C4BB6D363C6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7128" name="Text Box 2">
          <a:extLst>
            <a:ext uri="{FF2B5EF4-FFF2-40B4-BE49-F238E27FC236}">
              <a16:creationId xmlns:a16="http://schemas.microsoft.com/office/drawing/2014/main" id="{E76F0BAE-397A-452C-83E0-F89D26767CA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546" name="Text Box 4">
          <a:extLst>
            <a:ext uri="{FF2B5EF4-FFF2-40B4-BE49-F238E27FC236}">
              <a16:creationId xmlns:a16="http://schemas.microsoft.com/office/drawing/2014/main" id="{809620B7-DC1A-44B2-B876-C3E19AD360D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032" name="Text Box 7">
          <a:extLst>
            <a:ext uri="{FF2B5EF4-FFF2-40B4-BE49-F238E27FC236}">
              <a16:creationId xmlns:a16="http://schemas.microsoft.com/office/drawing/2014/main" id="{3B9CE4F1-29DF-4401-BB8E-0A733FC63ACD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325" name="Text Box 8">
          <a:extLst>
            <a:ext uri="{FF2B5EF4-FFF2-40B4-BE49-F238E27FC236}">
              <a16:creationId xmlns:a16="http://schemas.microsoft.com/office/drawing/2014/main" id="{E4B0F560-DCD2-4322-8747-B3609BFB7440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248" name="Text Box 9">
          <a:extLst>
            <a:ext uri="{FF2B5EF4-FFF2-40B4-BE49-F238E27FC236}">
              <a16:creationId xmlns:a16="http://schemas.microsoft.com/office/drawing/2014/main" id="{731A6504-ADA7-4A79-A7AD-4E8F5D27F1C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666" name="Text Box 10">
          <a:extLst>
            <a:ext uri="{FF2B5EF4-FFF2-40B4-BE49-F238E27FC236}">
              <a16:creationId xmlns:a16="http://schemas.microsoft.com/office/drawing/2014/main" id="{3A54EC0E-36BC-4529-9A0B-EFDD4B302565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152" name="Text Box 11">
          <a:extLst>
            <a:ext uri="{FF2B5EF4-FFF2-40B4-BE49-F238E27FC236}">
              <a16:creationId xmlns:a16="http://schemas.microsoft.com/office/drawing/2014/main" id="{C4E58D8C-6437-490A-B509-8CA0B4312B1B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445" name="Text Box 12">
          <a:extLst>
            <a:ext uri="{FF2B5EF4-FFF2-40B4-BE49-F238E27FC236}">
              <a16:creationId xmlns:a16="http://schemas.microsoft.com/office/drawing/2014/main" id="{B7B0D840-802F-4116-842E-879D6DBE1A9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368" name="Text Box 13">
          <a:extLst>
            <a:ext uri="{FF2B5EF4-FFF2-40B4-BE49-F238E27FC236}">
              <a16:creationId xmlns:a16="http://schemas.microsoft.com/office/drawing/2014/main" id="{BC3CCF69-8584-4182-917B-B9AC3E0048C0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786" name="Text Box 14">
          <a:extLst>
            <a:ext uri="{FF2B5EF4-FFF2-40B4-BE49-F238E27FC236}">
              <a16:creationId xmlns:a16="http://schemas.microsoft.com/office/drawing/2014/main" id="{AD722470-0E98-4AA5-8F7D-A5FDB54A086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272" name="Text Box 15">
          <a:extLst>
            <a:ext uri="{FF2B5EF4-FFF2-40B4-BE49-F238E27FC236}">
              <a16:creationId xmlns:a16="http://schemas.microsoft.com/office/drawing/2014/main" id="{4A85FB71-A7E1-4FA2-87D6-ADF01FB57EC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565" name="Text Box 16">
          <a:extLst>
            <a:ext uri="{FF2B5EF4-FFF2-40B4-BE49-F238E27FC236}">
              <a16:creationId xmlns:a16="http://schemas.microsoft.com/office/drawing/2014/main" id="{55DAC722-BB5D-4721-8F35-2B2BF335D79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488" name="Text Box 17">
          <a:extLst>
            <a:ext uri="{FF2B5EF4-FFF2-40B4-BE49-F238E27FC236}">
              <a16:creationId xmlns:a16="http://schemas.microsoft.com/office/drawing/2014/main" id="{64A995F3-01C1-4D15-B14D-D615AEF2D86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906" name="Text Box 18">
          <a:extLst>
            <a:ext uri="{FF2B5EF4-FFF2-40B4-BE49-F238E27FC236}">
              <a16:creationId xmlns:a16="http://schemas.microsoft.com/office/drawing/2014/main" id="{61D9D333-0EC8-42DB-A59F-FBAB3596268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392" name="Text Box 19">
          <a:extLst>
            <a:ext uri="{FF2B5EF4-FFF2-40B4-BE49-F238E27FC236}">
              <a16:creationId xmlns:a16="http://schemas.microsoft.com/office/drawing/2014/main" id="{F0D23AB3-84D5-4BBE-B637-575D52ECB0B5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685" name="Text Box 20">
          <a:extLst>
            <a:ext uri="{FF2B5EF4-FFF2-40B4-BE49-F238E27FC236}">
              <a16:creationId xmlns:a16="http://schemas.microsoft.com/office/drawing/2014/main" id="{825AAC0F-E250-433A-A73F-ABA72B3FA9C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608" name="Text Box 21">
          <a:extLst>
            <a:ext uri="{FF2B5EF4-FFF2-40B4-BE49-F238E27FC236}">
              <a16:creationId xmlns:a16="http://schemas.microsoft.com/office/drawing/2014/main" id="{DC356AB9-9C6C-49C8-B492-C549CE87269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8026" name="Text Box 22">
          <a:extLst>
            <a:ext uri="{FF2B5EF4-FFF2-40B4-BE49-F238E27FC236}">
              <a16:creationId xmlns:a16="http://schemas.microsoft.com/office/drawing/2014/main" id="{B8D2C873-0BA3-40D1-A636-23F320C74A2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048" name="Text Box 2">
          <a:extLst>
            <a:ext uri="{FF2B5EF4-FFF2-40B4-BE49-F238E27FC236}">
              <a16:creationId xmlns:a16="http://schemas.microsoft.com/office/drawing/2014/main" id="{9AB776CD-B622-4779-85DA-13402CDA858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341" name="Text Box 7">
          <a:extLst>
            <a:ext uri="{FF2B5EF4-FFF2-40B4-BE49-F238E27FC236}">
              <a16:creationId xmlns:a16="http://schemas.microsoft.com/office/drawing/2014/main" id="{A50B246B-EA2A-4B10-8027-811950C6DB3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264" name="Text Box 8">
          <a:extLst>
            <a:ext uri="{FF2B5EF4-FFF2-40B4-BE49-F238E27FC236}">
              <a16:creationId xmlns:a16="http://schemas.microsoft.com/office/drawing/2014/main" id="{D8C1228A-AA9E-48D7-944C-83DEC051AFA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682" name="Text Box 9">
          <a:extLst>
            <a:ext uri="{FF2B5EF4-FFF2-40B4-BE49-F238E27FC236}">
              <a16:creationId xmlns:a16="http://schemas.microsoft.com/office/drawing/2014/main" id="{C47B54BA-5F18-493F-9BB6-62C92297B19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072" name="Text Box 10">
          <a:extLst>
            <a:ext uri="{FF2B5EF4-FFF2-40B4-BE49-F238E27FC236}">
              <a16:creationId xmlns:a16="http://schemas.microsoft.com/office/drawing/2014/main" id="{7678E203-9DB7-43F5-9999-141D0006612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365" name="Text Box 11">
          <a:extLst>
            <a:ext uri="{FF2B5EF4-FFF2-40B4-BE49-F238E27FC236}">
              <a16:creationId xmlns:a16="http://schemas.microsoft.com/office/drawing/2014/main" id="{5C166035-9534-414F-ABF5-0EE9CE8A911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288" name="Text Box 12">
          <a:extLst>
            <a:ext uri="{FF2B5EF4-FFF2-40B4-BE49-F238E27FC236}">
              <a16:creationId xmlns:a16="http://schemas.microsoft.com/office/drawing/2014/main" id="{78543517-5F7E-48F7-90D1-2D9400B5AC4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706" name="Text Box 13">
          <a:extLst>
            <a:ext uri="{FF2B5EF4-FFF2-40B4-BE49-F238E27FC236}">
              <a16:creationId xmlns:a16="http://schemas.microsoft.com/office/drawing/2014/main" id="{AF12193B-C62C-49F1-A1EA-87921B277A0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495300</xdr:colOff>
      <xdr:row>6</xdr:row>
      <xdr:rowOff>76200</xdr:rowOff>
    </xdr:to>
    <xdr:sp macro="" textlink="">
      <xdr:nvSpPr>
        <xdr:cNvPr id="63898912" name="Text Box 14">
          <a:extLst>
            <a:ext uri="{FF2B5EF4-FFF2-40B4-BE49-F238E27FC236}">
              <a16:creationId xmlns:a16="http://schemas.microsoft.com/office/drawing/2014/main" id="{907A6C5F-628F-4A3B-8A49-8BB622999F36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205" name="Text Box 2">
          <a:extLst>
            <a:ext uri="{FF2B5EF4-FFF2-40B4-BE49-F238E27FC236}">
              <a16:creationId xmlns:a16="http://schemas.microsoft.com/office/drawing/2014/main" id="{90B40615-07B0-4324-83E6-0AE6CB6CC11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99128" name="Text Box 4">
          <a:extLst>
            <a:ext uri="{FF2B5EF4-FFF2-40B4-BE49-F238E27FC236}">
              <a16:creationId xmlns:a16="http://schemas.microsoft.com/office/drawing/2014/main" id="{C13DA0E4-2E46-437B-89DB-32D7A8C8549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546" name="Text Box 7">
          <a:extLst>
            <a:ext uri="{FF2B5EF4-FFF2-40B4-BE49-F238E27FC236}">
              <a16:creationId xmlns:a16="http://schemas.microsoft.com/office/drawing/2014/main" id="{BBCDAEF5-8AA5-4E4F-AA18-C20024F63F7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4752" name="Text Box 8">
          <a:extLst>
            <a:ext uri="{FF2B5EF4-FFF2-40B4-BE49-F238E27FC236}">
              <a16:creationId xmlns:a16="http://schemas.microsoft.com/office/drawing/2014/main" id="{C8E87A59-D92D-45DE-A555-D20FC53B6DB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5045" name="Text Box 9">
          <a:extLst>
            <a:ext uri="{FF2B5EF4-FFF2-40B4-BE49-F238E27FC236}">
              <a16:creationId xmlns:a16="http://schemas.microsoft.com/office/drawing/2014/main" id="{B8F919C2-F9B9-48F2-ABE2-F5D38A2EA44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4968" name="Text Box 10">
          <a:extLst>
            <a:ext uri="{FF2B5EF4-FFF2-40B4-BE49-F238E27FC236}">
              <a16:creationId xmlns:a16="http://schemas.microsoft.com/office/drawing/2014/main" id="{12E3C948-3323-43DC-A260-2361BB4DB9A5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5386" name="Text Box 11">
          <a:extLst>
            <a:ext uri="{FF2B5EF4-FFF2-40B4-BE49-F238E27FC236}">
              <a16:creationId xmlns:a16="http://schemas.microsoft.com/office/drawing/2014/main" id="{61D8CADA-4D8D-4BA1-8869-8A885B65CED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69568" name="Text Box 12">
          <a:extLst>
            <a:ext uri="{FF2B5EF4-FFF2-40B4-BE49-F238E27FC236}">
              <a16:creationId xmlns:a16="http://schemas.microsoft.com/office/drawing/2014/main" id="{87FC5307-091E-4FB5-B1DD-2E256DCA9CE9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69861" name="Text Box 13">
          <a:extLst>
            <a:ext uri="{FF2B5EF4-FFF2-40B4-BE49-F238E27FC236}">
              <a16:creationId xmlns:a16="http://schemas.microsoft.com/office/drawing/2014/main" id="{90928362-E4EC-453D-88E3-DEC6059FF0D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69784" name="Text Box 14">
          <a:extLst>
            <a:ext uri="{FF2B5EF4-FFF2-40B4-BE49-F238E27FC236}">
              <a16:creationId xmlns:a16="http://schemas.microsoft.com/office/drawing/2014/main" id="{F9FA5DFF-5346-45DA-BB8D-F5EC9AF7E4C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70202" name="Text Box 15">
          <a:extLst>
            <a:ext uri="{FF2B5EF4-FFF2-40B4-BE49-F238E27FC236}">
              <a16:creationId xmlns:a16="http://schemas.microsoft.com/office/drawing/2014/main" id="{ED226685-0D55-4073-83CC-CBB30F8C83C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384" name="Text Box 16">
          <a:extLst>
            <a:ext uri="{FF2B5EF4-FFF2-40B4-BE49-F238E27FC236}">
              <a16:creationId xmlns:a16="http://schemas.microsoft.com/office/drawing/2014/main" id="{5ACC5002-105C-4757-9C84-C7D32E77147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677" name="Text Box 17">
          <a:extLst>
            <a:ext uri="{FF2B5EF4-FFF2-40B4-BE49-F238E27FC236}">
              <a16:creationId xmlns:a16="http://schemas.microsoft.com/office/drawing/2014/main" id="{F65A25EB-1450-4FE1-BFD3-09D6FBD4B45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600" name="Text Box 18">
          <a:extLst>
            <a:ext uri="{FF2B5EF4-FFF2-40B4-BE49-F238E27FC236}">
              <a16:creationId xmlns:a16="http://schemas.microsoft.com/office/drawing/2014/main" id="{4919FB57-818A-4AC5-89B7-A443CDB0F16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5018" name="Text Box 19">
          <a:extLst>
            <a:ext uri="{FF2B5EF4-FFF2-40B4-BE49-F238E27FC236}">
              <a16:creationId xmlns:a16="http://schemas.microsoft.com/office/drawing/2014/main" id="{A3E68C87-7379-4898-8AA6-AAFA4B8FAC3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176" name="Text Box 20">
          <a:extLst>
            <a:ext uri="{FF2B5EF4-FFF2-40B4-BE49-F238E27FC236}">
              <a16:creationId xmlns:a16="http://schemas.microsoft.com/office/drawing/2014/main" id="{52A5BA38-F9D0-4E4B-A385-F9EFE680C8A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469" name="Text Box 21">
          <a:extLst>
            <a:ext uri="{FF2B5EF4-FFF2-40B4-BE49-F238E27FC236}">
              <a16:creationId xmlns:a16="http://schemas.microsoft.com/office/drawing/2014/main" id="{37D00CD3-AE00-4799-BDC7-24F0E141422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392" name="Text Box 22">
          <a:extLst>
            <a:ext uri="{FF2B5EF4-FFF2-40B4-BE49-F238E27FC236}">
              <a16:creationId xmlns:a16="http://schemas.microsoft.com/office/drawing/2014/main" id="{31E82050-C6E1-4D79-B2B6-043D92360A9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810" name="Text Box 2">
          <a:extLst>
            <a:ext uri="{FF2B5EF4-FFF2-40B4-BE49-F238E27FC236}">
              <a16:creationId xmlns:a16="http://schemas.microsoft.com/office/drawing/2014/main" id="{B2E709AF-1045-4536-80F8-C52A8A86EC8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4016" name="Text Box 7">
          <a:extLst>
            <a:ext uri="{FF2B5EF4-FFF2-40B4-BE49-F238E27FC236}">
              <a16:creationId xmlns:a16="http://schemas.microsoft.com/office/drawing/2014/main" id="{F0111842-9C31-41E3-A113-ACF15E176EA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4309" name="Text Box 8">
          <a:extLst>
            <a:ext uri="{FF2B5EF4-FFF2-40B4-BE49-F238E27FC236}">
              <a16:creationId xmlns:a16="http://schemas.microsoft.com/office/drawing/2014/main" id="{6EC4D02D-D9F8-439A-A733-746DCED393D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4232" name="Text Box 9">
          <a:extLst>
            <a:ext uri="{FF2B5EF4-FFF2-40B4-BE49-F238E27FC236}">
              <a16:creationId xmlns:a16="http://schemas.microsoft.com/office/drawing/2014/main" id="{375CD334-CE5D-47C4-A5E4-E162FB38287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4650" name="Text Box 10">
          <a:extLst>
            <a:ext uri="{FF2B5EF4-FFF2-40B4-BE49-F238E27FC236}">
              <a16:creationId xmlns:a16="http://schemas.microsoft.com/office/drawing/2014/main" id="{1BC6B765-8389-4AE7-A94C-26CB43B9C11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108832" name="Text Box 11">
          <a:extLst>
            <a:ext uri="{FF2B5EF4-FFF2-40B4-BE49-F238E27FC236}">
              <a16:creationId xmlns:a16="http://schemas.microsoft.com/office/drawing/2014/main" id="{7A799569-92D4-4E82-AB17-0A65371571D5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109125" name="Text Box 12">
          <a:extLst>
            <a:ext uri="{FF2B5EF4-FFF2-40B4-BE49-F238E27FC236}">
              <a16:creationId xmlns:a16="http://schemas.microsoft.com/office/drawing/2014/main" id="{6988A40A-730C-4CAC-828F-C4A0631D5AF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109048" name="Text Box 13">
          <a:extLst>
            <a:ext uri="{FF2B5EF4-FFF2-40B4-BE49-F238E27FC236}">
              <a16:creationId xmlns:a16="http://schemas.microsoft.com/office/drawing/2014/main" id="{D3A780CB-57FA-4270-900D-0A24B5A9005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495300</xdr:colOff>
      <xdr:row>6</xdr:row>
      <xdr:rowOff>76200</xdr:rowOff>
    </xdr:to>
    <xdr:sp macro="" textlink="">
      <xdr:nvSpPr>
        <xdr:cNvPr id="64109466" name="Text Box 14">
          <a:extLst>
            <a:ext uri="{FF2B5EF4-FFF2-40B4-BE49-F238E27FC236}">
              <a16:creationId xmlns:a16="http://schemas.microsoft.com/office/drawing/2014/main" id="{B9FDF04D-5B34-4FE6-90EB-6402FD4C5E7B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43648" name="Text Box 4">
          <a:extLst>
            <a:ext uri="{FF2B5EF4-FFF2-40B4-BE49-F238E27FC236}">
              <a16:creationId xmlns:a16="http://schemas.microsoft.com/office/drawing/2014/main" id="{818F4FB5-4D5C-4356-AF2E-2304C19D21B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43941" name="Text Box 15">
          <a:extLst>
            <a:ext uri="{FF2B5EF4-FFF2-40B4-BE49-F238E27FC236}">
              <a16:creationId xmlns:a16="http://schemas.microsoft.com/office/drawing/2014/main" id="{9E41FDA8-C70C-448E-BE5C-C54745457C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43864" name="Text Box 16">
          <a:extLst>
            <a:ext uri="{FF2B5EF4-FFF2-40B4-BE49-F238E27FC236}">
              <a16:creationId xmlns:a16="http://schemas.microsoft.com/office/drawing/2014/main" id="{2A7769A7-0013-4929-B562-63A6C72DCC9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44282" name="Text Box 17">
          <a:extLst>
            <a:ext uri="{FF2B5EF4-FFF2-40B4-BE49-F238E27FC236}">
              <a16:creationId xmlns:a16="http://schemas.microsoft.com/office/drawing/2014/main" id="{728F4329-A6A0-4EB1-B734-A0D82A691E2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78464" name="Text Box 18">
          <a:extLst>
            <a:ext uri="{FF2B5EF4-FFF2-40B4-BE49-F238E27FC236}">
              <a16:creationId xmlns:a16="http://schemas.microsoft.com/office/drawing/2014/main" id="{3C29D025-4EE8-4146-8C84-B7ACCFB2AD5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78757" name="Text Box 19">
          <a:extLst>
            <a:ext uri="{FF2B5EF4-FFF2-40B4-BE49-F238E27FC236}">
              <a16:creationId xmlns:a16="http://schemas.microsoft.com/office/drawing/2014/main" id="{E2D12816-94C5-412E-9B5A-10B1A4F48C2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78680" name="Text Box 20">
          <a:extLst>
            <a:ext uri="{FF2B5EF4-FFF2-40B4-BE49-F238E27FC236}">
              <a16:creationId xmlns:a16="http://schemas.microsoft.com/office/drawing/2014/main" id="{8EED6144-850C-4F4B-9E00-7F9BCB84941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179098" name="Text Box 21">
          <a:extLst>
            <a:ext uri="{FF2B5EF4-FFF2-40B4-BE49-F238E27FC236}">
              <a16:creationId xmlns:a16="http://schemas.microsoft.com/office/drawing/2014/main" id="{8A9735E6-378E-4B41-BBA4-34C2B367E85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213280" name="Text Box 22">
          <a:extLst>
            <a:ext uri="{FF2B5EF4-FFF2-40B4-BE49-F238E27FC236}">
              <a16:creationId xmlns:a16="http://schemas.microsoft.com/office/drawing/2014/main" id="{2A36B025-8F12-4693-A929-ADAF5034A18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213573" name="Text Box 2">
          <a:extLst>
            <a:ext uri="{FF2B5EF4-FFF2-40B4-BE49-F238E27FC236}">
              <a16:creationId xmlns:a16="http://schemas.microsoft.com/office/drawing/2014/main" id="{0560C23D-0018-4B01-BEA1-912F31DBBAF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213496" name="Text Box 7">
          <a:extLst>
            <a:ext uri="{FF2B5EF4-FFF2-40B4-BE49-F238E27FC236}">
              <a16:creationId xmlns:a16="http://schemas.microsoft.com/office/drawing/2014/main" id="{0D604302-5C5C-4C8F-9694-C49DCE80892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213228" name="Text Box 8">
          <a:extLst>
            <a:ext uri="{FF2B5EF4-FFF2-40B4-BE49-F238E27FC236}">
              <a16:creationId xmlns:a16="http://schemas.microsoft.com/office/drawing/2014/main" id="{F156C0D6-A5A4-4E45-8DCB-9EA8D76E8A8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213914" name="Text Box 9">
          <a:extLst>
            <a:ext uri="{FF2B5EF4-FFF2-40B4-BE49-F238E27FC236}">
              <a16:creationId xmlns:a16="http://schemas.microsoft.com/office/drawing/2014/main" id="{EBCB2DC1-8EFE-4D7D-9455-F4B8D43AB69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961" name="Text Box 10">
          <a:extLst>
            <a:ext uri="{FF2B5EF4-FFF2-40B4-BE49-F238E27FC236}">
              <a16:creationId xmlns:a16="http://schemas.microsoft.com/office/drawing/2014/main" id="{B8A97AFE-C6FD-487D-ADB1-E004992D227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61" name="Text Box 11">
          <a:extLst>
            <a:ext uri="{FF2B5EF4-FFF2-40B4-BE49-F238E27FC236}">
              <a16:creationId xmlns:a16="http://schemas.microsoft.com/office/drawing/2014/main" id="{DE81D7D2-4CE1-4FC3-B931-76A5E1DAA1F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39" name="Text Box 12">
          <a:extLst>
            <a:ext uri="{FF2B5EF4-FFF2-40B4-BE49-F238E27FC236}">
              <a16:creationId xmlns:a16="http://schemas.microsoft.com/office/drawing/2014/main" id="{DEF4AEC5-2E80-444D-A3FE-73F3BC032CB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02" name="Text Box 13">
          <a:extLst>
            <a:ext uri="{FF2B5EF4-FFF2-40B4-BE49-F238E27FC236}">
              <a16:creationId xmlns:a16="http://schemas.microsoft.com/office/drawing/2014/main" id="{1671B3F3-DE17-4191-97A3-7563092486C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762" name="Text Box 14">
          <a:extLst>
            <a:ext uri="{FF2B5EF4-FFF2-40B4-BE49-F238E27FC236}">
              <a16:creationId xmlns:a16="http://schemas.microsoft.com/office/drawing/2014/main" id="{64B685C5-10BB-4060-AE86-220FADB083C5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040" name="Text Box 4">
          <a:extLst>
            <a:ext uri="{FF2B5EF4-FFF2-40B4-BE49-F238E27FC236}">
              <a16:creationId xmlns:a16="http://schemas.microsoft.com/office/drawing/2014/main" id="{4688EC00-2940-4E7A-9337-F4FD84E8025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6985575E-E212-4295-AAF5-C08B06D05AC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063" name="Text Box 16">
          <a:extLst>
            <a:ext uri="{FF2B5EF4-FFF2-40B4-BE49-F238E27FC236}">
              <a16:creationId xmlns:a16="http://schemas.microsoft.com/office/drawing/2014/main" id="{49A53E8A-ED08-4E8C-B536-6536C43F179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26" name="Text Box 17">
          <a:extLst>
            <a:ext uri="{FF2B5EF4-FFF2-40B4-BE49-F238E27FC236}">
              <a16:creationId xmlns:a16="http://schemas.microsoft.com/office/drawing/2014/main" id="{38FF4B54-D16A-4DA8-A969-85514C7AFFD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86" name="Text Box 18">
          <a:extLst>
            <a:ext uri="{FF2B5EF4-FFF2-40B4-BE49-F238E27FC236}">
              <a16:creationId xmlns:a16="http://schemas.microsoft.com/office/drawing/2014/main" id="{871B0424-0F03-4DBF-BD58-97F1FF758A2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064" name="Text Box 19">
          <a:extLst>
            <a:ext uri="{FF2B5EF4-FFF2-40B4-BE49-F238E27FC236}">
              <a16:creationId xmlns:a16="http://schemas.microsoft.com/office/drawing/2014/main" id="{9F312D44-D172-4ED7-8DAA-629549CA2C2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529" name="Text Box 20">
          <a:extLst>
            <a:ext uri="{FF2B5EF4-FFF2-40B4-BE49-F238E27FC236}">
              <a16:creationId xmlns:a16="http://schemas.microsoft.com/office/drawing/2014/main" id="{592C56E6-45E4-4AA3-82D8-95012FC611B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207" name="Text Box 21">
          <a:extLst>
            <a:ext uri="{FF2B5EF4-FFF2-40B4-BE49-F238E27FC236}">
              <a16:creationId xmlns:a16="http://schemas.microsoft.com/office/drawing/2014/main" id="{00FA7A78-34D0-4866-B45C-F19A167F644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370" name="Text Box 22">
          <a:extLst>
            <a:ext uri="{FF2B5EF4-FFF2-40B4-BE49-F238E27FC236}">
              <a16:creationId xmlns:a16="http://schemas.microsoft.com/office/drawing/2014/main" id="{29F9DC30-5A98-4100-860D-7F0737C86B0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930" name="Text Box 2">
          <a:extLst>
            <a:ext uri="{FF2B5EF4-FFF2-40B4-BE49-F238E27FC236}">
              <a16:creationId xmlns:a16="http://schemas.microsoft.com/office/drawing/2014/main" id="{15A82D6F-22F6-41A8-8E41-F163D515630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9208" name="Text Box 7">
          <a:extLst>
            <a:ext uri="{FF2B5EF4-FFF2-40B4-BE49-F238E27FC236}">
              <a16:creationId xmlns:a16="http://schemas.microsoft.com/office/drawing/2014/main" id="{A8107B26-5A03-433C-A4FD-3EE8544B07A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721" name="Text Box 8">
          <a:extLst>
            <a:ext uri="{FF2B5EF4-FFF2-40B4-BE49-F238E27FC236}">
              <a16:creationId xmlns:a16="http://schemas.microsoft.com/office/drawing/2014/main" id="{420D2E1E-9DE0-4F96-A23D-6BAE8307B13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99" name="Text Box 9">
          <a:extLst>
            <a:ext uri="{FF2B5EF4-FFF2-40B4-BE49-F238E27FC236}">
              <a16:creationId xmlns:a16="http://schemas.microsoft.com/office/drawing/2014/main" id="{9C5A6CEF-7B20-434B-97D1-CD01ED147A5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562" name="Text Box 10">
          <a:extLst>
            <a:ext uri="{FF2B5EF4-FFF2-40B4-BE49-F238E27FC236}">
              <a16:creationId xmlns:a16="http://schemas.microsoft.com/office/drawing/2014/main" id="{315AFF2F-8E29-4EF8-891F-40F5A0F91DE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22" name="Text Box 11">
          <a:extLst>
            <a:ext uri="{FF2B5EF4-FFF2-40B4-BE49-F238E27FC236}">
              <a16:creationId xmlns:a16="http://schemas.microsoft.com/office/drawing/2014/main" id="{CBC65A25-8864-4E82-9D3F-627E5374AC9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400" name="Text Box 12">
          <a:extLst>
            <a:ext uri="{FF2B5EF4-FFF2-40B4-BE49-F238E27FC236}">
              <a16:creationId xmlns:a16="http://schemas.microsoft.com/office/drawing/2014/main" id="{B5020ABD-AB99-4AE0-914E-5C21D084720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1841" name="Text Box 13">
          <a:extLst>
            <a:ext uri="{FF2B5EF4-FFF2-40B4-BE49-F238E27FC236}">
              <a16:creationId xmlns:a16="http://schemas.microsoft.com/office/drawing/2014/main" id="{371DA0F2-6A37-4985-BCD9-C2274896004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21519" name="Text Box 14">
          <a:extLst>
            <a:ext uri="{FF2B5EF4-FFF2-40B4-BE49-F238E27FC236}">
              <a16:creationId xmlns:a16="http://schemas.microsoft.com/office/drawing/2014/main" id="{A76ED064-ACE1-44EB-B2CB-E353D99C1986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1682" name="Text Box 2">
          <a:extLst>
            <a:ext uri="{FF2B5EF4-FFF2-40B4-BE49-F238E27FC236}">
              <a16:creationId xmlns:a16="http://schemas.microsoft.com/office/drawing/2014/main" id="{63A1E0A8-3CE3-4C01-9D39-B6C715D00BE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242" name="Text Box 7">
          <a:extLst>
            <a:ext uri="{FF2B5EF4-FFF2-40B4-BE49-F238E27FC236}">
              <a16:creationId xmlns:a16="http://schemas.microsoft.com/office/drawing/2014/main" id="{F654BF22-0639-40FE-8E50-AE217CCB66F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520" name="Text Box 8">
          <a:extLst>
            <a:ext uri="{FF2B5EF4-FFF2-40B4-BE49-F238E27FC236}">
              <a16:creationId xmlns:a16="http://schemas.microsoft.com/office/drawing/2014/main" id="{9CD3B0DA-519F-4007-8106-DCB57F4644A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961" name="Text Box 9">
          <a:extLst>
            <a:ext uri="{FF2B5EF4-FFF2-40B4-BE49-F238E27FC236}">
              <a16:creationId xmlns:a16="http://schemas.microsoft.com/office/drawing/2014/main" id="{BEEE45BF-C70F-46AD-898D-B1F45A2D63C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639" name="Text Box 10">
          <a:extLst>
            <a:ext uri="{FF2B5EF4-FFF2-40B4-BE49-F238E27FC236}">
              <a16:creationId xmlns:a16="http://schemas.microsoft.com/office/drawing/2014/main" id="{B0802959-96F8-4E17-986A-932D1B9E481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802" name="Text Box 11">
          <a:extLst>
            <a:ext uri="{FF2B5EF4-FFF2-40B4-BE49-F238E27FC236}">
              <a16:creationId xmlns:a16="http://schemas.microsoft.com/office/drawing/2014/main" id="{42E50EA4-66A2-4FBC-9E63-7042F5580ED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7362" name="Text Box 12">
          <a:extLst>
            <a:ext uri="{FF2B5EF4-FFF2-40B4-BE49-F238E27FC236}">
              <a16:creationId xmlns:a16="http://schemas.microsoft.com/office/drawing/2014/main" id="{5F45C33F-B101-4C35-BB4A-F412B2DE9FC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7640" name="Text Box 13">
          <a:extLst>
            <a:ext uri="{FF2B5EF4-FFF2-40B4-BE49-F238E27FC236}">
              <a16:creationId xmlns:a16="http://schemas.microsoft.com/office/drawing/2014/main" id="{6E469753-7246-46F1-B2F9-679D272540D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081" name="Text Box 14">
          <a:extLst>
            <a:ext uri="{FF2B5EF4-FFF2-40B4-BE49-F238E27FC236}">
              <a16:creationId xmlns:a16="http://schemas.microsoft.com/office/drawing/2014/main" id="{A98DCE2A-069E-46CF-A432-9C89474175B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1759" name="Text Box 2">
          <a:extLst>
            <a:ext uri="{FF2B5EF4-FFF2-40B4-BE49-F238E27FC236}">
              <a16:creationId xmlns:a16="http://schemas.microsoft.com/office/drawing/2014/main" id="{5B8A3BC1-4036-45B4-BE28-03D5D1B727F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1922" name="Text Box 7">
          <a:extLst>
            <a:ext uri="{FF2B5EF4-FFF2-40B4-BE49-F238E27FC236}">
              <a16:creationId xmlns:a16="http://schemas.microsoft.com/office/drawing/2014/main" id="{B1BD1FFE-395E-46CE-9E57-1D5D664BA65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482" name="Text Box 8">
          <a:extLst>
            <a:ext uri="{FF2B5EF4-FFF2-40B4-BE49-F238E27FC236}">
              <a16:creationId xmlns:a16="http://schemas.microsoft.com/office/drawing/2014/main" id="{110B2535-B55B-4EF5-92F3-B5B4A19D067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760" name="Text Box 9">
          <a:extLst>
            <a:ext uri="{FF2B5EF4-FFF2-40B4-BE49-F238E27FC236}">
              <a16:creationId xmlns:a16="http://schemas.microsoft.com/office/drawing/2014/main" id="{5B02595D-2999-4DFD-80D5-45B6E04BABC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201" name="Text Box 10">
          <a:extLst>
            <a:ext uri="{FF2B5EF4-FFF2-40B4-BE49-F238E27FC236}">
              <a16:creationId xmlns:a16="http://schemas.microsoft.com/office/drawing/2014/main" id="{79E1E2F4-15B4-4EC9-B73E-632E6926251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6879" name="Text Box 11">
          <a:extLst>
            <a:ext uri="{FF2B5EF4-FFF2-40B4-BE49-F238E27FC236}">
              <a16:creationId xmlns:a16="http://schemas.microsoft.com/office/drawing/2014/main" id="{1E6307CE-AEA4-467C-BC1E-F2D7259B7C4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042" name="Text Box 12">
          <a:extLst>
            <a:ext uri="{FF2B5EF4-FFF2-40B4-BE49-F238E27FC236}">
              <a16:creationId xmlns:a16="http://schemas.microsoft.com/office/drawing/2014/main" id="{6131ABFD-2BB5-4423-8570-04FFBDA8F18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602" name="Text Box 13">
          <a:extLst>
            <a:ext uri="{FF2B5EF4-FFF2-40B4-BE49-F238E27FC236}">
              <a16:creationId xmlns:a16="http://schemas.microsoft.com/office/drawing/2014/main" id="{B5A11855-5DBB-4C1F-9944-BF470F2C988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880" name="Text Box 14">
          <a:extLst>
            <a:ext uri="{FF2B5EF4-FFF2-40B4-BE49-F238E27FC236}">
              <a16:creationId xmlns:a16="http://schemas.microsoft.com/office/drawing/2014/main" id="{8D95DB80-B608-4896-B848-DF163AE9493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321" name="Text Box 2">
          <a:extLst>
            <a:ext uri="{FF2B5EF4-FFF2-40B4-BE49-F238E27FC236}">
              <a16:creationId xmlns:a16="http://schemas.microsoft.com/office/drawing/2014/main" id="{A11CA92D-2A10-44DC-BC90-3CDBD3E96310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1999" name="Text Box 4">
          <a:extLst>
            <a:ext uri="{FF2B5EF4-FFF2-40B4-BE49-F238E27FC236}">
              <a16:creationId xmlns:a16="http://schemas.microsoft.com/office/drawing/2014/main" id="{F35F8089-0C24-41CB-B6B4-122E7AC4286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162" name="Text Box 7">
          <a:extLst>
            <a:ext uri="{FF2B5EF4-FFF2-40B4-BE49-F238E27FC236}">
              <a16:creationId xmlns:a16="http://schemas.microsoft.com/office/drawing/2014/main" id="{9E612D5A-15C7-4A9C-AAB9-FBA2646354D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722" name="Text Box 8">
          <a:extLst>
            <a:ext uri="{FF2B5EF4-FFF2-40B4-BE49-F238E27FC236}">
              <a16:creationId xmlns:a16="http://schemas.microsoft.com/office/drawing/2014/main" id="{746BCB5D-0950-468B-BE33-129BA150E33F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3000" name="Text Box 9">
          <a:extLst>
            <a:ext uri="{FF2B5EF4-FFF2-40B4-BE49-F238E27FC236}">
              <a16:creationId xmlns:a16="http://schemas.microsoft.com/office/drawing/2014/main" id="{325C4EA3-BF2C-4E8C-BB0A-0F1783A9AB61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441" name="Text Box 10">
          <a:extLst>
            <a:ext uri="{FF2B5EF4-FFF2-40B4-BE49-F238E27FC236}">
              <a16:creationId xmlns:a16="http://schemas.microsoft.com/office/drawing/2014/main" id="{81DD8707-5B36-4219-9F31-93DE312C70B5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119" name="Text Box 11">
          <a:extLst>
            <a:ext uri="{FF2B5EF4-FFF2-40B4-BE49-F238E27FC236}">
              <a16:creationId xmlns:a16="http://schemas.microsoft.com/office/drawing/2014/main" id="{CF441CFC-8EEB-4F41-B5EE-42CACA93CF0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282" name="Text Box 12">
          <a:extLst>
            <a:ext uri="{FF2B5EF4-FFF2-40B4-BE49-F238E27FC236}">
              <a16:creationId xmlns:a16="http://schemas.microsoft.com/office/drawing/2014/main" id="{78202FB5-0B4F-4CAD-B3E2-FB459FF09539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842" name="Text Box 13">
          <a:extLst>
            <a:ext uri="{FF2B5EF4-FFF2-40B4-BE49-F238E27FC236}">
              <a16:creationId xmlns:a16="http://schemas.microsoft.com/office/drawing/2014/main" id="{F65A2798-B58E-49CA-B524-34C405AE724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8120" name="Text Box 14">
          <a:extLst>
            <a:ext uri="{FF2B5EF4-FFF2-40B4-BE49-F238E27FC236}">
              <a16:creationId xmlns:a16="http://schemas.microsoft.com/office/drawing/2014/main" id="{29F6D63F-A5BC-4B64-8201-2F734180431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097" name="Text Box 15">
          <a:extLst>
            <a:ext uri="{FF2B5EF4-FFF2-40B4-BE49-F238E27FC236}">
              <a16:creationId xmlns:a16="http://schemas.microsoft.com/office/drawing/2014/main" id="{943F6E5F-370C-4A52-808F-21548606667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1775" name="Text Box 16">
          <a:extLst>
            <a:ext uri="{FF2B5EF4-FFF2-40B4-BE49-F238E27FC236}">
              <a16:creationId xmlns:a16="http://schemas.microsoft.com/office/drawing/2014/main" id="{B1EA0519-DDFD-4D0A-826D-9510FBB9211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1938" name="Text Box 17">
          <a:extLst>
            <a:ext uri="{FF2B5EF4-FFF2-40B4-BE49-F238E27FC236}">
              <a16:creationId xmlns:a16="http://schemas.microsoft.com/office/drawing/2014/main" id="{45B42C5A-4457-4683-AE32-1E3097E4A08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498" name="Text Box 18">
          <a:extLst>
            <a:ext uri="{FF2B5EF4-FFF2-40B4-BE49-F238E27FC236}">
              <a16:creationId xmlns:a16="http://schemas.microsoft.com/office/drawing/2014/main" id="{706602FE-A48E-4223-87F4-CFB8DDF1BD8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776" name="Text Box 19">
          <a:extLst>
            <a:ext uri="{FF2B5EF4-FFF2-40B4-BE49-F238E27FC236}">
              <a16:creationId xmlns:a16="http://schemas.microsoft.com/office/drawing/2014/main" id="{6860B1CF-D0DF-4DCD-9DBC-AA8C1CA21F1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121" name="Text Box 20">
          <a:extLst>
            <a:ext uri="{FF2B5EF4-FFF2-40B4-BE49-F238E27FC236}">
              <a16:creationId xmlns:a16="http://schemas.microsoft.com/office/drawing/2014/main" id="{2F064A2F-FC12-44D1-8870-AC3432F997C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799" name="Text Box 21">
          <a:extLst>
            <a:ext uri="{FF2B5EF4-FFF2-40B4-BE49-F238E27FC236}">
              <a16:creationId xmlns:a16="http://schemas.microsoft.com/office/drawing/2014/main" id="{1260FB3E-BBD4-44C7-A38D-7AE516F3858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962" name="Text Box 22">
          <a:extLst>
            <a:ext uri="{FF2B5EF4-FFF2-40B4-BE49-F238E27FC236}">
              <a16:creationId xmlns:a16="http://schemas.microsoft.com/office/drawing/2014/main" id="{E5E49F8C-0355-4B6F-9CEE-F9B9B856B11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522" name="Text Box 2">
          <a:extLst>
            <a:ext uri="{FF2B5EF4-FFF2-40B4-BE49-F238E27FC236}">
              <a16:creationId xmlns:a16="http://schemas.microsoft.com/office/drawing/2014/main" id="{9E3FB416-A81E-487E-928C-23F3E418E3A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800" name="Text Box 7">
          <a:extLst>
            <a:ext uri="{FF2B5EF4-FFF2-40B4-BE49-F238E27FC236}">
              <a16:creationId xmlns:a16="http://schemas.microsoft.com/office/drawing/2014/main" id="{79234AF5-947F-4B55-977A-8B3BFC38976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98639" name="Text Box 8">
          <a:extLst>
            <a:ext uri="{FF2B5EF4-FFF2-40B4-BE49-F238E27FC236}">
              <a16:creationId xmlns:a16="http://schemas.microsoft.com/office/drawing/2014/main" id="{2885BEC4-28F7-4526-AF8C-76D6275982E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98802" name="Text Box 9">
          <a:extLst>
            <a:ext uri="{FF2B5EF4-FFF2-40B4-BE49-F238E27FC236}">
              <a16:creationId xmlns:a16="http://schemas.microsoft.com/office/drawing/2014/main" id="{C9BE0DB4-5719-4E8E-B3B2-2357FAEDD55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99362" name="Text Box 10">
          <a:extLst>
            <a:ext uri="{FF2B5EF4-FFF2-40B4-BE49-F238E27FC236}">
              <a16:creationId xmlns:a16="http://schemas.microsoft.com/office/drawing/2014/main" id="{59558E70-9EB3-41A0-9843-0EA9C4F03D3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99640" name="Text Box 11">
          <a:extLst>
            <a:ext uri="{FF2B5EF4-FFF2-40B4-BE49-F238E27FC236}">
              <a16:creationId xmlns:a16="http://schemas.microsoft.com/office/drawing/2014/main" id="{80365298-9D23-45AF-A99F-1C0DF8FD2C9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4801" name="Text Box 12">
          <a:extLst>
            <a:ext uri="{FF2B5EF4-FFF2-40B4-BE49-F238E27FC236}">
              <a16:creationId xmlns:a16="http://schemas.microsoft.com/office/drawing/2014/main" id="{A59135B0-C52F-4AB0-87E3-F81740A8D74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4479" name="Text Box 13">
          <a:extLst>
            <a:ext uri="{FF2B5EF4-FFF2-40B4-BE49-F238E27FC236}">
              <a16:creationId xmlns:a16="http://schemas.microsoft.com/office/drawing/2014/main" id="{05083BC2-8841-4B9A-B565-9160D3AF8AE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3934642" name="Text Box 14">
          <a:extLst>
            <a:ext uri="{FF2B5EF4-FFF2-40B4-BE49-F238E27FC236}">
              <a16:creationId xmlns:a16="http://schemas.microsoft.com/office/drawing/2014/main" id="{4DBBD112-1796-4179-AF78-D5151F18FBAF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5202" name="Text Box 2">
          <a:extLst>
            <a:ext uri="{FF2B5EF4-FFF2-40B4-BE49-F238E27FC236}">
              <a16:creationId xmlns:a16="http://schemas.microsoft.com/office/drawing/2014/main" id="{E7FEB9E6-AFFB-43F7-B099-35458036DBCB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5480" name="Text Box 4">
          <a:extLst>
            <a:ext uri="{FF2B5EF4-FFF2-40B4-BE49-F238E27FC236}">
              <a16:creationId xmlns:a16="http://schemas.microsoft.com/office/drawing/2014/main" id="{8D900E73-05ED-4312-9D0F-DF7F6B879A8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69617" name="Text Box 7">
          <a:extLst>
            <a:ext uri="{FF2B5EF4-FFF2-40B4-BE49-F238E27FC236}">
              <a16:creationId xmlns:a16="http://schemas.microsoft.com/office/drawing/2014/main" id="{2FF85437-EBFC-4F70-89D9-1782450B0C90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69295" name="Text Box 8">
          <a:extLst>
            <a:ext uri="{FF2B5EF4-FFF2-40B4-BE49-F238E27FC236}">
              <a16:creationId xmlns:a16="http://schemas.microsoft.com/office/drawing/2014/main" id="{83A71BA7-95AB-449C-B5A0-DC3389E75EA7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69458" name="Text Box 9">
          <a:extLst>
            <a:ext uri="{FF2B5EF4-FFF2-40B4-BE49-F238E27FC236}">
              <a16:creationId xmlns:a16="http://schemas.microsoft.com/office/drawing/2014/main" id="{39BB7806-3BFC-425F-BD94-16FF7127E67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70018" name="Text Box 10">
          <a:extLst>
            <a:ext uri="{FF2B5EF4-FFF2-40B4-BE49-F238E27FC236}">
              <a16:creationId xmlns:a16="http://schemas.microsoft.com/office/drawing/2014/main" id="{300A5FBC-249F-4BBE-9F35-4D1411AE5835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70296" name="Text Box 11">
          <a:extLst>
            <a:ext uri="{FF2B5EF4-FFF2-40B4-BE49-F238E27FC236}">
              <a16:creationId xmlns:a16="http://schemas.microsoft.com/office/drawing/2014/main" id="{DB73F0E3-AF7E-416A-98C6-A23A9BD6F69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4004433" name="Text Box 12">
          <a:extLst>
            <a:ext uri="{FF2B5EF4-FFF2-40B4-BE49-F238E27FC236}">
              <a16:creationId xmlns:a16="http://schemas.microsoft.com/office/drawing/2014/main" id="{7EEEBB80-E5B7-49D1-912B-FB23B8B8F6C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4004111" name="Text Box 13">
          <a:extLst>
            <a:ext uri="{FF2B5EF4-FFF2-40B4-BE49-F238E27FC236}">
              <a16:creationId xmlns:a16="http://schemas.microsoft.com/office/drawing/2014/main" id="{F3CD8E86-34C0-4564-937E-1DC8D5DEB9E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4004274" name="Text Box 14">
          <a:extLst>
            <a:ext uri="{FF2B5EF4-FFF2-40B4-BE49-F238E27FC236}">
              <a16:creationId xmlns:a16="http://schemas.microsoft.com/office/drawing/2014/main" id="{E814DB19-0A12-4EE0-966A-2BACAEB207E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834" name="Text Box 15">
          <a:extLst>
            <a:ext uri="{FF2B5EF4-FFF2-40B4-BE49-F238E27FC236}">
              <a16:creationId xmlns:a16="http://schemas.microsoft.com/office/drawing/2014/main" id="{F986FCE0-A78A-401C-9ECA-872CCB200AA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5112" name="Text Box 16">
          <a:extLst>
            <a:ext uri="{FF2B5EF4-FFF2-40B4-BE49-F238E27FC236}">
              <a16:creationId xmlns:a16="http://schemas.microsoft.com/office/drawing/2014/main" id="{DD9D261A-FF05-47CD-99FD-50FC6BEFEFC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225" name="Text Box 17">
          <a:extLst>
            <a:ext uri="{FF2B5EF4-FFF2-40B4-BE49-F238E27FC236}">
              <a16:creationId xmlns:a16="http://schemas.microsoft.com/office/drawing/2014/main" id="{15F33BB6-F6F9-42CF-92AB-84521400D1D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7903" name="Text Box 18">
          <a:extLst>
            <a:ext uri="{FF2B5EF4-FFF2-40B4-BE49-F238E27FC236}">
              <a16:creationId xmlns:a16="http://schemas.microsoft.com/office/drawing/2014/main" id="{1EDFECBB-353B-4417-BCD0-C014C11C53B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066" name="Text Box 19">
          <a:extLst>
            <a:ext uri="{FF2B5EF4-FFF2-40B4-BE49-F238E27FC236}">
              <a16:creationId xmlns:a16="http://schemas.microsoft.com/office/drawing/2014/main" id="{8AC35048-B595-4C0C-A8C8-C33815AE931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626" name="Text Box 20">
          <a:extLst>
            <a:ext uri="{FF2B5EF4-FFF2-40B4-BE49-F238E27FC236}">
              <a16:creationId xmlns:a16="http://schemas.microsoft.com/office/drawing/2014/main" id="{079664BA-73DE-4233-8FF5-CF00CC638E6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904" name="Text Box 21">
          <a:extLst>
            <a:ext uri="{FF2B5EF4-FFF2-40B4-BE49-F238E27FC236}">
              <a16:creationId xmlns:a16="http://schemas.microsoft.com/office/drawing/2014/main" id="{CB6729BF-BE22-40B8-A260-ADE723AFD68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4065" name="Text Box 22">
          <a:extLst>
            <a:ext uri="{FF2B5EF4-FFF2-40B4-BE49-F238E27FC236}">
              <a16:creationId xmlns:a16="http://schemas.microsoft.com/office/drawing/2014/main" id="{361F444A-9183-4382-803B-7E63D9E7592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3743" name="Text Box 2">
          <a:extLst>
            <a:ext uri="{FF2B5EF4-FFF2-40B4-BE49-F238E27FC236}">
              <a16:creationId xmlns:a16="http://schemas.microsoft.com/office/drawing/2014/main" id="{3B975897-28BF-4A77-AFE9-4B8A00D47A2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3906" name="Text Box 7">
          <a:extLst>
            <a:ext uri="{FF2B5EF4-FFF2-40B4-BE49-F238E27FC236}">
              <a16:creationId xmlns:a16="http://schemas.microsoft.com/office/drawing/2014/main" id="{425A4B46-E977-44F7-9413-5BC79B72CD6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4466" name="Text Box 8">
          <a:extLst>
            <a:ext uri="{FF2B5EF4-FFF2-40B4-BE49-F238E27FC236}">
              <a16:creationId xmlns:a16="http://schemas.microsoft.com/office/drawing/2014/main" id="{1F3C1D1D-F5F3-4FD7-86B9-2ECC7D8C369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74744" name="Text Box 9">
          <a:extLst>
            <a:ext uri="{FF2B5EF4-FFF2-40B4-BE49-F238E27FC236}">
              <a16:creationId xmlns:a16="http://schemas.microsoft.com/office/drawing/2014/main" id="{6AED5139-5BB1-4EE4-A934-3E09074FE4C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108881" name="Text Box 10">
          <a:extLst>
            <a:ext uri="{FF2B5EF4-FFF2-40B4-BE49-F238E27FC236}">
              <a16:creationId xmlns:a16="http://schemas.microsoft.com/office/drawing/2014/main" id="{F4B21398-4CBD-4EAC-9789-9BCB1AA96215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2133" name="Text Box 11">
          <a:extLst>
            <a:ext uri="{FF2B5EF4-FFF2-40B4-BE49-F238E27FC236}">
              <a16:creationId xmlns:a16="http://schemas.microsoft.com/office/drawing/2014/main" id="{2524A9B0-FF27-4E9C-983D-DEF266CF67F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C2B995B0-8F4E-41C2-8D8A-D5E421C316E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006" name="Text Box 13">
          <a:extLst>
            <a:ext uri="{FF2B5EF4-FFF2-40B4-BE49-F238E27FC236}">
              <a16:creationId xmlns:a16="http://schemas.microsoft.com/office/drawing/2014/main" id="{A059F759-D972-4A70-B480-85E0B80BCB1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1333" name="Text Box 14">
          <a:extLst>
            <a:ext uri="{FF2B5EF4-FFF2-40B4-BE49-F238E27FC236}">
              <a16:creationId xmlns:a16="http://schemas.microsoft.com/office/drawing/2014/main" id="{06F4581A-4085-42E6-8AC1-C3C6887EAA10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E2C127E8-AB61-44AE-A484-7DFC075610F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78316FB4-B6DA-46D6-AAEF-C30B6131EED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437" name="Text Box 7">
          <a:extLst>
            <a:ext uri="{FF2B5EF4-FFF2-40B4-BE49-F238E27FC236}">
              <a16:creationId xmlns:a16="http://schemas.microsoft.com/office/drawing/2014/main" id="{39AE0062-B6AD-44D4-8EC1-F85531870E3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030" name="Text Box 8">
          <a:extLst>
            <a:ext uri="{FF2B5EF4-FFF2-40B4-BE49-F238E27FC236}">
              <a16:creationId xmlns:a16="http://schemas.microsoft.com/office/drawing/2014/main" id="{4CC1A768-64DA-4934-B6C2-C980600A174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357" name="Text Box 9">
          <a:extLst>
            <a:ext uri="{FF2B5EF4-FFF2-40B4-BE49-F238E27FC236}">
              <a16:creationId xmlns:a16="http://schemas.microsoft.com/office/drawing/2014/main" id="{086A81E7-1407-4AEE-8F2E-A73CA705419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775" name="Text Box 10">
          <a:extLst>
            <a:ext uri="{FF2B5EF4-FFF2-40B4-BE49-F238E27FC236}">
              <a16:creationId xmlns:a16="http://schemas.microsoft.com/office/drawing/2014/main" id="{A134ED0F-09B8-4AC1-B75E-86607BB6D39F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210" name="Text Box 11">
          <a:extLst>
            <a:ext uri="{FF2B5EF4-FFF2-40B4-BE49-F238E27FC236}">
              <a16:creationId xmlns:a16="http://schemas.microsoft.com/office/drawing/2014/main" id="{13C9DAE9-B90C-46EA-A2F6-C9E14996A0F7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8581" name="Text Box 12">
          <a:extLst>
            <a:ext uri="{FF2B5EF4-FFF2-40B4-BE49-F238E27FC236}">
              <a16:creationId xmlns:a16="http://schemas.microsoft.com/office/drawing/2014/main" id="{49FC7B24-6AEC-4CDF-BCB0-5C4053FCF361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9174" name="Text Box 13">
          <a:extLst>
            <a:ext uri="{FF2B5EF4-FFF2-40B4-BE49-F238E27FC236}">
              <a16:creationId xmlns:a16="http://schemas.microsoft.com/office/drawing/2014/main" id="{636184A3-2001-48DD-9919-0A8D4D18486F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8501" name="Text Box 14">
          <a:extLst>
            <a:ext uri="{FF2B5EF4-FFF2-40B4-BE49-F238E27FC236}">
              <a16:creationId xmlns:a16="http://schemas.microsoft.com/office/drawing/2014/main" id="{EBAC4B26-2824-41D2-95E4-BC8AA47AEC3B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919" name="Text Box 15">
          <a:extLst>
            <a:ext uri="{FF2B5EF4-FFF2-40B4-BE49-F238E27FC236}">
              <a16:creationId xmlns:a16="http://schemas.microsoft.com/office/drawing/2014/main" id="{C8B8341A-20E3-404A-B1DE-7FB8D9A1A19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354" name="Text Box 16">
          <a:extLst>
            <a:ext uri="{FF2B5EF4-FFF2-40B4-BE49-F238E27FC236}">
              <a16:creationId xmlns:a16="http://schemas.microsoft.com/office/drawing/2014/main" id="{13BC7C0A-472E-4751-BEA3-9890A418D69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773" name="Text Box 17">
          <a:extLst>
            <a:ext uri="{FF2B5EF4-FFF2-40B4-BE49-F238E27FC236}">
              <a16:creationId xmlns:a16="http://schemas.microsoft.com/office/drawing/2014/main" id="{B74057CF-7315-4F69-B407-7DDE1A0A8D2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7366" name="Text Box 18">
          <a:extLst>
            <a:ext uri="{FF2B5EF4-FFF2-40B4-BE49-F238E27FC236}">
              <a16:creationId xmlns:a16="http://schemas.microsoft.com/office/drawing/2014/main" id="{4B10B0D7-15DF-4EE7-B4AE-0A6FCEFD9B0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693" name="Text Box 19">
          <a:extLst>
            <a:ext uri="{FF2B5EF4-FFF2-40B4-BE49-F238E27FC236}">
              <a16:creationId xmlns:a16="http://schemas.microsoft.com/office/drawing/2014/main" id="{28DCE397-09D3-4BEF-8FF7-9647D97915D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7111" name="Text Box 20">
          <a:extLst>
            <a:ext uri="{FF2B5EF4-FFF2-40B4-BE49-F238E27FC236}">
              <a16:creationId xmlns:a16="http://schemas.microsoft.com/office/drawing/2014/main" id="{03CB35B4-CEDC-4C24-B0B3-8748F32FBA2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546" name="Text Box 21">
          <a:extLst>
            <a:ext uri="{FF2B5EF4-FFF2-40B4-BE49-F238E27FC236}">
              <a16:creationId xmlns:a16="http://schemas.microsoft.com/office/drawing/2014/main" id="{F7383DFC-8FFA-4E81-94B1-BDB9C020C4A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893" name="Text Box 22">
          <a:extLst>
            <a:ext uri="{FF2B5EF4-FFF2-40B4-BE49-F238E27FC236}">
              <a16:creationId xmlns:a16="http://schemas.microsoft.com/office/drawing/2014/main" id="{C794DB4F-629E-4842-9BCC-F264948BE76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2486" name="Text Box 2">
          <a:extLst>
            <a:ext uri="{FF2B5EF4-FFF2-40B4-BE49-F238E27FC236}">
              <a16:creationId xmlns:a16="http://schemas.microsoft.com/office/drawing/2014/main" id="{977EB157-FF19-4891-A56B-21BC7574841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813" name="Text Box 7">
          <a:extLst>
            <a:ext uri="{FF2B5EF4-FFF2-40B4-BE49-F238E27FC236}">
              <a16:creationId xmlns:a16="http://schemas.microsoft.com/office/drawing/2014/main" id="{5ACAACCF-2B60-4763-A2CB-BD22693666E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2231" name="Text Box 8">
          <a:extLst>
            <a:ext uri="{FF2B5EF4-FFF2-40B4-BE49-F238E27FC236}">
              <a16:creationId xmlns:a16="http://schemas.microsoft.com/office/drawing/2014/main" id="{AC678F67-F7B1-481A-A41B-C753B63C59F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666" name="Text Box 9">
          <a:extLst>
            <a:ext uri="{FF2B5EF4-FFF2-40B4-BE49-F238E27FC236}">
              <a16:creationId xmlns:a16="http://schemas.microsoft.com/office/drawing/2014/main" id="{163D2987-4EA4-4880-8034-789AD358D2C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013" name="Text Box 10">
          <a:extLst>
            <a:ext uri="{FF2B5EF4-FFF2-40B4-BE49-F238E27FC236}">
              <a16:creationId xmlns:a16="http://schemas.microsoft.com/office/drawing/2014/main" id="{E29B8632-1568-443A-A072-518F9554268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606" name="Text Box 11">
          <a:extLst>
            <a:ext uri="{FF2B5EF4-FFF2-40B4-BE49-F238E27FC236}">
              <a16:creationId xmlns:a16="http://schemas.microsoft.com/office/drawing/2014/main" id="{03B3B9E5-E88A-4156-AA0F-D1F118F4684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6933" name="Text Box 12">
          <a:extLst>
            <a:ext uri="{FF2B5EF4-FFF2-40B4-BE49-F238E27FC236}">
              <a16:creationId xmlns:a16="http://schemas.microsoft.com/office/drawing/2014/main" id="{7A6C9554-6B63-4305-AD1B-BBCFF58CA85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351" name="Text Box 13">
          <a:extLst>
            <a:ext uri="{FF2B5EF4-FFF2-40B4-BE49-F238E27FC236}">
              <a16:creationId xmlns:a16="http://schemas.microsoft.com/office/drawing/2014/main" id="{BB95E611-D533-4597-AABD-22E78585D45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26786" name="Text Box 14">
          <a:extLst>
            <a:ext uri="{FF2B5EF4-FFF2-40B4-BE49-F238E27FC236}">
              <a16:creationId xmlns:a16="http://schemas.microsoft.com/office/drawing/2014/main" id="{A06A5B5C-1738-4D2B-9389-3D487FE09AEE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726" name="Text Box 2">
          <a:extLst>
            <a:ext uri="{FF2B5EF4-FFF2-40B4-BE49-F238E27FC236}">
              <a16:creationId xmlns:a16="http://schemas.microsoft.com/office/drawing/2014/main" id="{CE0C347D-DF24-4975-A6C2-17A679BCE4E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2053" name="Text Box 4">
          <a:extLst>
            <a:ext uri="{FF2B5EF4-FFF2-40B4-BE49-F238E27FC236}">
              <a16:creationId xmlns:a16="http://schemas.microsoft.com/office/drawing/2014/main" id="{98596862-AF0E-416C-B286-AEABDF04BE8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471" name="Text Box 7">
          <a:extLst>
            <a:ext uri="{FF2B5EF4-FFF2-40B4-BE49-F238E27FC236}">
              <a16:creationId xmlns:a16="http://schemas.microsoft.com/office/drawing/2014/main" id="{18E63ACA-B5BE-4000-AE73-164B9BB9647F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1906" name="Text Box 8">
          <a:extLst>
            <a:ext uri="{FF2B5EF4-FFF2-40B4-BE49-F238E27FC236}">
              <a16:creationId xmlns:a16="http://schemas.microsoft.com/office/drawing/2014/main" id="{931678C5-026F-4014-8AE5-B4E27F334F5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253" name="Text Box 9">
          <a:extLst>
            <a:ext uri="{FF2B5EF4-FFF2-40B4-BE49-F238E27FC236}">
              <a16:creationId xmlns:a16="http://schemas.microsoft.com/office/drawing/2014/main" id="{DCB3DE4B-1F20-41CB-936D-C230F4191B4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846" name="Text Box 10">
          <a:extLst>
            <a:ext uri="{FF2B5EF4-FFF2-40B4-BE49-F238E27FC236}">
              <a16:creationId xmlns:a16="http://schemas.microsoft.com/office/drawing/2014/main" id="{B547F8EA-FE00-4009-8A7B-DA96CB526A55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173" name="Text Box 11">
          <a:extLst>
            <a:ext uri="{FF2B5EF4-FFF2-40B4-BE49-F238E27FC236}">
              <a16:creationId xmlns:a16="http://schemas.microsoft.com/office/drawing/2014/main" id="{7573D939-0398-4044-B932-85D711793F4F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591" name="Text Box 12">
          <a:extLst>
            <a:ext uri="{FF2B5EF4-FFF2-40B4-BE49-F238E27FC236}">
              <a16:creationId xmlns:a16="http://schemas.microsoft.com/office/drawing/2014/main" id="{B70A6268-E337-408E-93E6-1F65F2CF38D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026" name="Text Box 13">
          <a:extLst>
            <a:ext uri="{FF2B5EF4-FFF2-40B4-BE49-F238E27FC236}">
              <a16:creationId xmlns:a16="http://schemas.microsoft.com/office/drawing/2014/main" id="{6AA91BDF-E182-4E09-81F9-0C4061BA016D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373" name="Text Box 14">
          <a:extLst>
            <a:ext uri="{FF2B5EF4-FFF2-40B4-BE49-F238E27FC236}">
              <a16:creationId xmlns:a16="http://schemas.microsoft.com/office/drawing/2014/main" id="{03A9F2FF-7C65-48BE-A55B-59D6F1981F6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966" name="Text Box 15">
          <a:extLst>
            <a:ext uri="{FF2B5EF4-FFF2-40B4-BE49-F238E27FC236}">
              <a16:creationId xmlns:a16="http://schemas.microsoft.com/office/drawing/2014/main" id="{1EBDB3CE-B68E-4AB2-AB00-7F3E5266D53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293" name="Text Box 16">
          <a:extLst>
            <a:ext uri="{FF2B5EF4-FFF2-40B4-BE49-F238E27FC236}">
              <a16:creationId xmlns:a16="http://schemas.microsoft.com/office/drawing/2014/main" id="{DB16049B-0AAF-4855-A1A8-3118CED228B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711" name="Text Box 17">
          <a:extLst>
            <a:ext uri="{FF2B5EF4-FFF2-40B4-BE49-F238E27FC236}">
              <a16:creationId xmlns:a16="http://schemas.microsoft.com/office/drawing/2014/main" id="{F170F53F-7A3C-43D0-A01A-E435D11FFB2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146" name="Text Box 18">
          <a:extLst>
            <a:ext uri="{FF2B5EF4-FFF2-40B4-BE49-F238E27FC236}">
              <a16:creationId xmlns:a16="http://schemas.microsoft.com/office/drawing/2014/main" id="{BE18558C-6F16-42C7-9040-61329176E95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493" name="Text Box 19">
          <a:extLst>
            <a:ext uri="{FF2B5EF4-FFF2-40B4-BE49-F238E27FC236}">
              <a16:creationId xmlns:a16="http://schemas.microsoft.com/office/drawing/2014/main" id="{255DCD5C-F362-4716-8916-21438F9A5B6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8086" name="Text Box 20">
          <a:extLst>
            <a:ext uri="{FF2B5EF4-FFF2-40B4-BE49-F238E27FC236}">
              <a16:creationId xmlns:a16="http://schemas.microsoft.com/office/drawing/2014/main" id="{F532598D-BE01-4786-BB51-04125935E4F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413" name="Text Box 21">
          <a:extLst>
            <a:ext uri="{FF2B5EF4-FFF2-40B4-BE49-F238E27FC236}">
              <a16:creationId xmlns:a16="http://schemas.microsoft.com/office/drawing/2014/main" id="{03AC221E-B771-4ECA-8B90-A9CF83E9A1E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831" name="Text Box 22">
          <a:extLst>
            <a:ext uri="{FF2B5EF4-FFF2-40B4-BE49-F238E27FC236}">
              <a16:creationId xmlns:a16="http://schemas.microsoft.com/office/drawing/2014/main" id="{7F8D444E-BFD9-41D4-AB62-728FA40F178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266" name="Text Box 2">
          <a:extLst>
            <a:ext uri="{FF2B5EF4-FFF2-40B4-BE49-F238E27FC236}">
              <a16:creationId xmlns:a16="http://schemas.microsoft.com/office/drawing/2014/main" id="{EBCF9D56-C651-47CF-83B6-6CB6B211221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149" name="Text Box 7">
          <a:extLst>
            <a:ext uri="{FF2B5EF4-FFF2-40B4-BE49-F238E27FC236}">
              <a16:creationId xmlns:a16="http://schemas.microsoft.com/office/drawing/2014/main" id="{49CC7E62-D6BE-46A2-BF38-843F35EC80F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742" name="Text Box 8">
          <a:extLst>
            <a:ext uri="{FF2B5EF4-FFF2-40B4-BE49-F238E27FC236}">
              <a16:creationId xmlns:a16="http://schemas.microsoft.com/office/drawing/2014/main" id="{798DD85B-DFE4-42B9-A732-71C79C5F002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069" name="Text Box 9">
          <a:extLst>
            <a:ext uri="{FF2B5EF4-FFF2-40B4-BE49-F238E27FC236}">
              <a16:creationId xmlns:a16="http://schemas.microsoft.com/office/drawing/2014/main" id="{55D1F6E5-027B-4C65-B89F-212BF9DCC20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487" name="Text Box 10">
          <a:extLst>
            <a:ext uri="{FF2B5EF4-FFF2-40B4-BE49-F238E27FC236}">
              <a16:creationId xmlns:a16="http://schemas.microsoft.com/office/drawing/2014/main" id="{695E2D07-1425-4A3F-A1DF-6E41FBAB8AF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1922" name="Text Box 11">
          <a:extLst>
            <a:ext uri="{FF2B5EF4-FFF2-40B4-BE49-F238E27FC236}">
              <a16:creationId xmlns:a16="http://schemas.microsoft.com/office/drawing/2014/main" id="{DCFD13E3-0EB9-44A6-BA82-9F60978FA1A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173" name="Text Box 12">
          <a:extLst>
            <a:ext uri="{FF2B5EF4-FFF2-40B4-BE49-F238E27FC236}">
              <a16:creationId xmlns:a16="http://schemas.microsoft.com/office/drawing/2014/main" id="{474888C5-68D9-43C7-AFFF-33B7FEBFFE0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3766" name="Text Box 13">
          <a:extLst>
            <a:ext uri="{FF2B5EF4-FFF2-40B4-BE49-F238E27FC236}">
              <a16:creationId xmlns:a16="http://schemas.microsoft.com/office/drawing/2014/main" id="{C7F34628-AF5C-4937-8D08-C00CF621ACE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3863093" name="Text Box 14">
          <a:extLst>
            <a:ext uri="{FF2B5EF4-FFF2-40B4-BE49-F238E27FC236}">
              <a16:creationId xmlns:a16="http://schemas.microsoft.com/office/drawing/2014/main" id="{7D134E70-55CB-42CB-9D43-7AE08DD5E811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3511" name="Text Box 2">
          <a:extLst>
            <a:ext uri="{FF2B5EF4-FFF2-40B4-BE49-F238E27FC236}">
              <a16:creationId xmlns:a16="http://schemas.microsoft.com/office/drawing/2014/main" id="{4FD45EB9-F162-4D89-9633-361A5EF8F211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946" name="Text Box 4">
          <a:extLst>
            <a:ext uri="{FF2B5EF4-FFF2-40B4-BE49-F238E27FC236}">
              <a16:creationId xmlns:a16="http://schemas.microsoft.com/office/drawing/2014/main" id="{1675401A-1F40-418D-830B-44D8E31396E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013" name="Text Box 7">
          <a:extLst>
            <a:ext uri="{FF2B5EF4-FFF2-40B4-BE49-F238E27FC236}">
              <a16:creationId xmlns:a16="http://schemas.microsoft.com/office/drawing/2014/main" id="{C448A665-7C60-47CA-B47F-16135E3A2F2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606" name="Text Box 8">
          <a:extLst>
            <a:ext uri="{FF2B5EF4-FFF2-40B4-BE49-F238E27FC236}">
              <a16:creationId xmlns:a16="http://schemas.microsoft.com/office/drawing/2014/main" id="{9AACF2B3-19E7-4C3F-B66B-819C3B3A9FFB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8933" name="Text Box 9">
          <a:extLst>
            <a:ext uri="{FF2B5EF4-FFF2-40B4-BE49-F238E27FC236}">
              <a16:creationId xmlns:a16="http://schemas.microsoft.com/office/drawing/2014/main" id="{2F98BD21-3AB7-4D80-87C1-73CBD4724E9B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351" name="Text Box 10">
          <a:extLst>
            <a:ext uri="{FF2B5EF4-FFF2-40B4-BE49-F238E27FC236}">
              <a16:creationId xmlns:a16="http://schemas.microsoft.com/office/drawing/2014/main" id="{090D547F-AFDF-45EA-A0DF-3FB7CBD7A683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8786" name="Text Box 11">
          <a:extLst>
            <a:ext uri="{FF2B5EF4-FFF2-40B4-BE49-F238E27FC236}">
              <a16:creationId xmlns:a16="http://schemas.microsoft.com/office/drawing/2014/main" id="{8A2E130C-2E87-47E3-BD78-39EC5B108EA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4853" name="Text Box 12">
          <a:extLst>
            <a:ext uri="{FF2B5EF4-FFF2-40B4-BE49-F238E27FC236}">
              <a16:creationId xmlns:a16="http://schemas.microsoft.com/office/drawing/2014/main" id="{835688C5-8030-4EAD-B32B-4E1C7E0B129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5446" name="Text Box 13">
          <a:extLst>
            <a:ext uri="{FF2B5EF4-FFF2-40B4-BE49-F238E27FC236}">
              <a16:creationId xmlns:a16="http://schemas.microsoft.com/office/drawing/2014/main" id="{8B423E7F-C906-475A-A2AE-29B929EF97F7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934773" name="Text Box 14">
          <a:extLst>
            <a:ext uri="{FF2B5EF4-FFF2-40B4-BE49-F238E27FC236}">
              <a16:creationId xmlns:a16="http://schemas.microsoft.com/office/drawing/2014/main" id="{3B30CD0A-7A26-433C-B3F3-274DDBD5895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5191" name="Text Box 15">
          <a:extLst>
            <a:ext uri="{FF2B5EF4-FFF2-40B4-BE49-F238E27FC236}">
              <a16:creationId xmlns:a16="http://schemas.microsoft.com/office/drawing/2014/main" id="{14B2CD6B-3CAF-4F27-B985-4B701B83C0B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4626" name="Text Box 16">
          <a:extLst>
            <a:ext uri="{FF2B5EF4-FFF2-40B4-BE49-F238E27FC236}">
              <a16:creationId xmlns:a16="http://schemas.microsoft.com/office/drawing/2014/main" id="{808E9CBD-F6C9-49D8-8075-FB1C3897F63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69669" name="Text Box 17">
          <a:extLst>
            <a:ext uri="{FF2B5EF4-FFF2-40B4-BE49-F238E27FC236}">
              <a16:creationId xmlns:a16="http://schemas.microsoft.com/office/drawing/2014/main" id="{2314E321-9EA4-4ADF-B13C-FC9D602D138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70262" name="Text Box 18">
          <a:extLst>
            <a:ext uri="{FF2B5EF4-FFF2-40B4-BE49-F238E27FC236}">
              <a16:creationId xmlns:a16="http://schemas.microsoft.com/office/drawing/2014/main" id="{FD461098-6DB6-4453-A51D-5E64085189F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69589" name="Text Box 19">
          <a:extLst>
            <a:ext uri="{FF2B5EF4-FFF2-40B4-BE49-F238E27FC236}">
              <a16:creationId xmlns:a16="http://schemas.microsoft.com/office/drawing/2014/main" id="{65945D48-848E-4BD8-B472-CD99162AEDB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70007" name="Text Box 20">
          <a:extLst>
            <a:ext uri="{FF2B5EF4-FFF2-40B4-BE49-F238E27FC236}">
              <a16:creationId xmlns:a16="http://schemas.microsoft.com/office/drawing/2014/main" id="{CE2FC8E4-2FD6-4427-89EB-C7CDCD11089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69442" name="Text Box 21">
          <a:extLst>
            <a:ext uri="{FF2B5EF4-FFF2-40B4-BE49-F238E27FC236}">
              <a16:creationId xmlns:a16="http://schemas.microsoft.com/office/drawing/2014/main" id="{850F0BDD-2304-4D82-9C10-81B744CD9C2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485" name="Text Box 22">
          <a:extLst>
            <a:ext uri="{FF2B5EF4-FFF2-40B4-BE49-F238E27FC236}">
              <a16:creationId xmlns:a16="http://schemas.microsoft.com/office/drawing/2014/main" id="{8A8CC723-DC73-4723-943D-AE9175C90D3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5078" name="Text Box 2">
          <a:extLst>
            <a:ext uri="{FF2B5EF4-FFF2-40B4-BE49-F238E27FC236}">
              <a16:creationId xmlns:a16="http://schemas.microsoft.com/office/drawing/2014/main" id="{1FE6A692-AB51-4B2D-BEC7-FE969F1C6B2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405" name="Text Box 7">
          <a:extLst>
            <a:ext uri="{FF2B5EF4-FFF2-40B4-BE49-F238E27FC236}">
              <a16:creationId xmlns:a16="http://schemas.microsoft.com/office/drawing/2014/main" id="{6AA2A998-F95F-40B5-B696-3AFF6F455BE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823" name="Text Box 8">
          <a:extLst>
            <a:ext uri="{FF2B5EF4-FFF2-40B4-BE49-F238E27FC236}">
              <a16:creationId xmlns:a16="http://schemas.microsoft.com/office/drawing/2014/main" id="{820B8B25-FB64-4806-AD03-02DB2CED1D0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258" name="Text Box 9">
          <a:extLst>
            <a:ext uri="{FF2B5EF4-FFF2-40B4-BE49-F238E27FC236}">
              <a16:creationId xmlns:a16="http://schemas.microsoft.com/office/drawing/2014/main" id="{778187C6-9FB7-4952-AC8A-E1F6E9DA5EA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277" name="Text Box 10">
          <a:extLst>
            <a:ext uri="{FF2B5EF4-FFF2-40B4-BE49-F238E27FC236}">
              <a16:creationId xmlns:a16="http://schemas.microsoft.com/office/drawing/2014/main" id="{695B9486-C0C7-45A0-BA2F-96475715DA5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870" name="Text Box 11">
          <a:extLst>
            <a:ext uri="{FF2B5EF4-FFF2-40B4-BE49-F238E27FC236}">
              <a16:creationId xmlns:a16="http://schemas.microsoft.com/office/drawing/2014/main" id="{B5B1B3CD-ECC6-487C-B056-08605276D9F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197" name="Text Box 12">
          <a:extLst>
            <a:ext uri="{FF2B5EF4-FFF2-40B4-BE49-F238E27FC236}">
              <a16:creationId xmlns:a16="http://schemas.microsoft.com/office/drawing/2014/main" id="{8E5C58B4-78BE-40D2-8DBE-6927F4DA6BE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615" name="Text Box 13">
          <a:extLst>
            <a:ext uri="{FF2B5EF4-FFF2-40B4-BE49-F238E27FC236}">
              <a16:creationId xmlns:a16="http://schemas.microsoft.com/office/drawing/2014/main" id="{C4CA2A5A-3651-428E-AD51-1041EFA44A5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4038050" name="Text Box 14">
          <a:extLst>
            <a:ext uri="{FF2B5EF4-FFF2-40B4-BE49-F238E27FC236}">
              <a16:creationId xmlns:a16="http://schemas.microsoft.com/office/drawing/2014/main" id="{E352B214-2E9E-4C2D-8C4B-22D0A28D7B36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4074117" name="Text Box 2">
          <a:extLst>
            <a:ext uri="{FF2B5EF4-FFF2-40B4-BE49-F238E27FC236}">
              <a16:creationId xmlns:a16="http://schemas.microsoft.com/office/drawing/2014/main" id="{D81F18F8-F316-4634-84E1-465E1311912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7306" name="Text Box 4">
          <a:extLst>
            <a:ext uri="{FF2B5EF4-FFF2-40B4-BE49-F238E27FC236}">
              <a16:creationId xmlns:a16="http://schemas.microsoft.com/office/drawing/2014/main" id="{C95E8D7F-0A35-4E65-9635-4E78027000F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1466" name="Text Box 7">
          <a:extLst>
            <a:ext uri="{FF2B5EF4-FFF2-40B4-BE49-F238E27FC236}">
              <a16:creationId xmlns:a16="http://schemas.microsoft.com/office/drawing/2014/main" id="{9F33E09B-BBC6-460C-A6BB-F2F25A409673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1948" name="Text Box 8">
          <a:extLst>
            <a:ext uri="{FF2B5EF4-FFF2-40B4-BE49-F238E27FC236}">
              <a16:creationId xmlns:a16="http://schemas.microsoft.com/office/drawing/2014/main" id="{04906C3F-FE85-4A0D-878B-A899660F87B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B8BCB4E8-7B95-45DF-9AF8-DB14C0851829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1740" name="Text Box 10">
          <a:extLst>
            <a:ext uri="{FF2B5EF4-FFF2-40B4-BE49-F238E27FC236}">
              <a16:creationId xmlns:a16="http://schemas.microsoft.com/office/drawing/2014/main" id="{305348BB-BD8A-4832-B476-007A06AEC2A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1355" name="Text Box 11">
          <a:extLst>
            <a:ext uri="{FF2B5EF4-FFF2-40B4-BE49-F238E27FC236}">
              <a16:creationId xmlns:a16="http://schemas.microsoft.com/office/drawing/2014/main" id="{99CDE7B0-CA2D-4BCD-9FB9-545A9D2987C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490" name="Text Box 12">
          <a:extLst>
            <a:ext uri="{FF2B5EF4-FFF2-40B4-BE49-F238E27FC236}">
              <a16:creationId xmlns:a16="http://schemas.microsoft.com/office/drawing/2014/main" id="{59BDE28E-CA1C-4AA6-9B4C-89F4F34EA861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972" name="Text Box 13">
          <a:extLst>
            <a:ext uri="{FF2B5EF4-FFF2-40B4-BE49-F238E27FC236}">
              <a16:creationId xmlns:a16="http://schemas.microsoft.com/office/drawing/2014/main" id="{1DFCCB3D-0CD6-4924-871C-8F7EA400763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488" name="Text Box 14">
          <a:extLst>
            <a:ext uri="{FF2B5EF4-FFF2-40B4-BE49-F238E27FC236}">
              <a16:creationId xmlns:a16="http://schemas.microsoft.com/office/drawing/2014/main" id="{A213DEAC-5714-4D0F-876E-E141606B841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59700583-8F25-488E-925B-DC7779284FF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379" name="Text Box 16">
          <a:extLst>
            <a:ext uri="{FF2B5EF4-FFF2-40B4-BE49-F238E27FC236}">
              <a16:creationId xmlns:a16="http://schemas.microsoft.com/office/drawing/2014/main" id="{6D5B6E32-1E6C-43B4-8340-1AE24A1AAA3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634" name="Text Box 17">
          <a:extLst>
            <a:ext uri="{FF2B5EF4-FFF2-40B4-BE49-F238E27FC236}">
              <a16:creationId xmlns:a16="http://schemas.microsoft.com/office/drawing/2014/main" id="{3E4F0DCB-94BB-45B2-8DB9-EF5FA13F335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9116" name="Text Box 18">
          <a:extLst>
            <a:ext uri="{FF2B5EF4-FFF2-40B4-BE49-F238E27FC236}">
              <a16:creationId xmlns:a16="http://schemas.microsoft.com/office/drawing/2014/main" id="{DBE3016C-99F5-4F89-A365-C6898660C0C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632" name="Text Box 19">
          <a:extLst>
            <a:ext uri="{FF2B5EF4-FFF2-40B4-BE49-F238E27FC236}">
              <a16:creationId xmlns:a16="http://schemas.microsoft.com/office/drawing/2014/main" id="{A2FCB92F-266E-485E-B227-0EA1577E6525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908" name="Text Box 20">
          <a:extLst>
            <a:ext uri="{FF2B5EF4-FFF2-40B4-BE49-F238E27FC236}">
              <a16:creationId xmlns:a16="http://schemas.microsoft.com/office/drawing/2014/main" id="{49E8537C-7776-4F9C-91C6-8C1C551070C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523" name="Text Box 21">
          <a:extLst>
            <a:ext uri="{FF2B5EF4-FFF2-40B4-BE49-F238E27FC236}">
              <a16:creationId xmlns:a16="http://schemas.microsoft.com/office/drawing/2014/main" id="{ABC3302F-52FB-4A42-8435-4BA4C3FBE68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826" name="Text Box 22">
          <a:extLst>
            <a:ext uri="{FF2B5EF4-FFF2-40B4-BE49-F238E27FC236}">
              <a16:creationId xmlns:a16="http://schemas.microsoft.com/office/drawing/2014/main" id="{95DDA9AB-8026-4F8E-9E4B-C4BBBD00AD4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7308" name="Text Box 2">
          <a:extLst>
            <a:ext uri="{FF2B5EF4-FFF2-40B4-BE49-F238E27FC236}">
              <a16:creationId xmlns:a16="http://schemas.microsoft.com/office/drawing/2014/main" id="{5465987F-4968-496B-AE6E-B0936E21A6A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824" name="Text Box 7">
          <a:extLst>
            <a:ext uri="{FF2B5EF4-FFF2-40B4-BE49-F238E27FC236}">
              <a16:creationId xmlns:a16="http://schemas.microsoft.com/office/drawing/2014/main" id="{EB1F6FAF-30CD-4844-B312-260A1EF0909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7100" name="Text Box 8">
          <a:extLst>
            <a:ext uri="{FF2B5EF4-FFF2-40B4-BE49-F238E27FC236}">
              <a16:creationId xmlns:a16="http://schemas.microsoft.com/office/drawing/2014/main" id="{6BCF1CD7-E21E-4013-8F98-8A218983141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715" name="Text Box 9">
          <a:extLst>
            <a:ext uri="{FF2B5EF4-FFF2-40B4-BE49-F238E27FC236}">
              <a16:creationId xmlns:a16="http://schemas.microsoft.com/office/drawing/2014/main" id="{59E4643D-D11A-4DB3-B0BE-C7E86545187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946" name="Text Box 10">
          <a:extLst>
            <a:ext uri="{FF2B5EF4-FFF2-40B4-BE49-F238E27FC236}">
              <a16:creationId xmlns:a16="http://schemas.microsoft.com/office/drawing/2014/main" id="{0B9E370A-9C2D-49EE-AB48-F240CDF490A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2428" name="Text Box 11">
          <a:extLst>
            <a:ext uri="{FF2B5EF4-FFF2-40B4-BE49-F238E27FC236}">
              <a16:creationId xmlns:a16="http://schemas.microsoft.com/office/drawing/2014/main" id="{B52CA91A-754D-4E5B-8C95-BA6FEF9CCDB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944" name="Text Box 12">
          <a:extLst>
            <a:ext uri="{FF2B5EF4-FFF2-40B4-BE49-F238E27FC236}">
              <a16:creationId xmlns:a16="http://schemas.microsoft.com/office/drawing/2014/main" id="{D77FF87A-5017-479C-A88A-02C92181BDB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2220" name="Text Box 13">
          <a:extLst>
            <a:ext uri="{FF2B5EF4-FFF2-40B4-BE49-F238E27FC236}">
              <a16:creationId xmlns:a16="http://schemas.microsoft.com/office/drawing/2014/main" id="{2144CC05-956F-4024-B84D-D9F68BC575C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21835" name="Text Box 14">
          <a:extLst>
            <a:ext uri="{FF2B5EF4-FFF2-40B4-BE49-F238E27FC236}">
              <a16:creationId xmlns:a16="http://schemas.microsoft.com/office/drawing/2014/main" id="{D5EFFD16-FF68-483E-9518-2827C96A0F12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7066" name="Text Box 2">
          <a:extLst>
            <a:ext uri="{FF2B5EF4-FFF2-40B4-BE49-F238E27FC236}">
              <a16:creationId xmlns:a16="http://schemas.microsoft.com/office/drawing/2014/main" id="{B72BB5BD-DEDC-4EF2-A9B5-A3847CFF44BE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548" name="Text Box 4">
          <a:extLst>
            <a:ext uri="{FF2B5EF4-FFF2-40B4-BE49-F238E27FC236}">
              <a16:creationId xmlns:a16="http://schemas.microsoft.com/office/drawing/2014/main" id="{55CC00AE-DB16-4F8B-A6CF-47869FB7692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7064" name="Text Box 7">
          <a:extLst>
            <a:ext uri="{FF2B5EF4-FFF2-40B4-BE49-F238E27FC236}">
              <a16:creationId xmlns:a16="http://schemas.microsoft.com/office/drawing/2014/main" id="{86AD4C59-D597-4F3C-9ABE-B20089C9200F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7340" name="Text Box 8">
          <a:extLst>
            <a:ext uri="{FF2B5EF4-FFF2-40B4-BE49-F238E27FC236}">
              <a16:creationId xmlns:a16="http://schemas.microsoft.com/office/drawing/2014/main" id="{C026C23F-6E2B-43B3-AD12-39A86ACDFB9F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26955" name="Text Box 9">
          <a:extLst>
            <a:ext uri="{FF2B5EF4-FFF2-40B4-BE49-F238E27FC236}">
              <a16:creationId xmlns:a16="http://schemas.microsoft.com/office/drawing/2014/main" id="{85F4CBFF-FA9C-478B-884C-11E5E1012679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186" name="Text Box 10">
          <a:extLst>
            <a:ext uri="{FF2B5EF4-FFF2-40B4-BE49-F238E27FC236}">
              <a16:creationId xmlns:a16="http://schemas.microsoft.com/office/drawing/2014/main" id="{BC450E3D-7620-40D8-8974-DA78180E4257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668" name="Text Box 11">
          <a:extLst>
            <a:ext uri="{FF2B5EF4-FFF2-40B4-BE49-F238E27FC236}">
              <a16:creationId xmlns:a16="http://schemas.microsoft.com/office/drawing/2014/main" id="{131BD556-7B43-4F96-9099-40CD77133F8E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184" name="Text Box 12">
          <a:extLst>
            <a:ext uri="{FF2B5EF4-FFF2-40B4-BE49-F238E27FC236}">
              <a16:creationId xmlns:a16="http://schemas.microsoft.com/office/drawing/2014/main" id="{ACF0BDF5-28A1-4E82-A698-029BBCB69B1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460" name="Text Box 13">
          <a:extLst>
            <a:ext uri="{FF2B5EF4-FFF2-40B4-BE49-F238E27FC236}">
              <a16:creationId xmlns:a16="http://schemas.microsoft.com/office/drawing/2014/main" id="{1D6AFC21-E2FA-48CE-B3C1-E03177A0B96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075" name="Text Box 14">
          <a:extLst>
            <a:ext uri="{FF2B5EF4-FFF2-40B4-BE49-F238E27FC236}">
              <a16:creationId xmlns:a16="http://schemas.microsoft.com/office/drawing/2014/main" id="{3ACF54B8-A07D-4D72-8321-AC7203A800B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7788" name="Text Box 15">
          <a:extLst>
            <a:ext uri="{FF2B5EF4-FFF2-40B4-BE49-F238E27FC236}">
              <a16:creationId xmlns:a16="http://schemas.microsoft.com/office/drawing/2014/main" id="{1297343B-5AB6-4BBC-99BC-079249C71E5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7304" name="Text Box 16">
          <a:extLst>
            <a:ext uri="{FF2B5EF4-FFF2-40B4-BE49-F238E27FC236}">
              <a16:creationId xmlns:a16="http://schemas.microsoft.com/office/drawing/2014/main" id="{44076021-0ACE-4ECE-B3CF-3A87EBE8BB4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7580" name="Text Box 17">
          <a:extLst>
            <a:ext uri="{FF2B5EF4-FFF2-40B4-BE49-F238E27FC236}">
              <a16:creationId xmlns:a16="http://schemas.microsoft.com/office/drawing/2014/main" id="{2162154A-674F-40E3-813B-D13ECD8A29B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7195" name="Text Box 18">
          <a:extLst>
            <a:ext uri="{FF2B5EF4-FFF2-40B4-BE49-F238E27FC236}">
              <a16:creationId xmlns:a16="http://schemas.microsoft.com/office/drawing/2014/main" id="{821B4C3E-75E6-4817-A70A-83F0B71DF93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426" name="Text Box 19">
          <a:extLst>
            <a:ext uri="{FF2B5EF4-FFF2-40B4-BE49-F238E27FC236}">
              <a16:creationId xmlns:a16="http://schemas.microsoft.com/office/drawing/2014/main" id="{CD6342B2-FF30-4CF8-9C7E-B24C7617500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908" name="Text Box 20">
          <a:extLst>
            <a:ext uri="{FF2B5EF4-FFF2-40B4-BE49-F238E27FC236}">
              <a16:creationId xmlns:a16="http://schemas.microsoft.com/office/drawing/2014/main" id="{AE0709A3-93D7-4D7E-B12C-400D867AF06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424" name="Text Box 21">
          <a:extLst>
            <a:ext uri="{FF2B5EF4-FFF2-40B4-BE49-F238E27FC236}">
              <a16:creationId xmlns:a16="http://schemas.microsoft.com/office/drawing/2014/main" id="{288944BA-62AF-4BE5-94D8-DB830113BFA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700" name="Text Box 22">
          <a:extLst>
            <a:ext uri="{FF2B5EF4-FFF2-40B4-BE49-F238E27FC236}">
              <a16:creationId xmlns:a16="http://schemas.microsoft.com/office/drawing/2014/main" id="{41C2DC70-E9AA-4218-A4C2-92035DAFEE9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2315" name="Text Box 2">
          <a:extLst>
            <a:ext uri="{FF2B5EF4-FFF2-40B4-BE49-F238E27FC236}">
              <a16:creationId xmlns:a16="http://schemas.microsoft.com/office/drawing/2014/main" id="{78A664A6-21B6-411E-AFCE-D0ECA771F53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546" name="Text Box 7">
          <a:extLst>
            <a:ext uri="{FF2B5EF4-FFF2-40B4-BE49-F238E27FC236}">
              <a16:creationId xmlns:a16="http://schemas.microsoft.com/office/drawing/2014/main" id="{4A2C145E-1C6C-4526-A7CB-2B690454285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8028" name="Text Box 8">
          <a:extLst>
            <a:ext uri="{FF2B5EF4-FFF2-40B4-BE49-F238E27FC236}">
              <a16:creationId xmlns:a16="http://schemas.microsoft.com/office/drawing/2014/main" id="{C818F550-9BC7-49E0-A4A1-228CCD916EF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544" name="Text Box 9">
          <a:extLst>
            <a:ext uri="{FF2B5EF4-FFF2-40B4-BE49-F238E27FC236}">
              <a16:creationId xmlns:a16="http://schemas.microsoft.com/office/drawing/2014/main" id="{77AC8582-43A7-49E0-B4DB-669B7E5AA30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820" name="Text Box 10">
          <a:extLst>
            <a:ext uri="{FF2B5EF4-FFF2-40B4-BE49-F238E27FC236}">
              <a16:creationId xmlns:a16="http://schemas.microsoft.com/office/drawing/2014/main" id="{B730E1B5-2367-4918-9451-C350FD671F2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47435" name="Text Box 11">
          <a:extLst>
            <a:ext uri="{FF2B5EF4-FFF2-40B4-BE49-F238E27FC236}">
              <a16:creationId xmlns:a16="http://schemas.microsoft.com/office/drawing/2014/main" id="{F3C5E8E0-B632-4E8D-AB39-263B1B30995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202" name="Text Box 12">
          <a:extLst>
            <a:ext uri="{FF2B5EF4-FFF2-40B4-BE49-F238E27FC236}">
              <a16:creationId xmlns:a16="http://schemas.microsoft.com/office/drawing/2014/main" id="{CB06D5F3-BA7B-420D-AEE7-696A09B0D54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684" name="Text Box 13">
          <a:extLst>
            <a:ext uri="{FF2B5EF4-FFF2-40B4-BE49-F238E27FC236}">
              <a16:creationId xmlns:a16="http://schemas.microsoft.com/office/drawing/2014/main" id="{C1AE84B0-88A3-4312-9994-07C6C44A380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3862200" name="Text Box 14">
          <a:extLst>
            <a:ext uri="{FF2B5EF4-FFF2-40B4-BE49-F238E27FC236}">
              <a16:creationId xmlns:a16="http://schemas.microsoft.com/office/drawing/2014/main" id="{0FBCC73A-11C2-4E0D-A717-52E87560D03D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2476" name="Text Box 2">
          <a:extLst>
            <a:ext uri="{FF2B5EF4-FFF2-40B4-BE49-F238E27FC236}">
              <a16:creationId xmlns:a16="http://schemas.microsoft.com/office/drawing/2014/main" id="{51E47879-A6E8-4C0C-8B2B-1D9044F0AFE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62091" name="Text Box 4">
          <a:extLst>
            <a:ext uri="{FF2B5EF4-FFF2-40B4-BE49-F238E27FC236}">
              <a16:creationId xmlns:a16="http://schemas.microsoft.com/office/drawing/2014/main" id="{33D1D571-D427-4F8F-8382-6F814085E01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3226" name="Text Box 7">
          <a:extLst>
            <a:ext uri="{FF2B5EF4-FFF2-40B4-BE49-F238E27FC236}">
              <a16:creationId xmlns:a16="http://schemas.microsoft.com/office/drawing/2014/main" id="{DF8EF899-44CE-469A-8029-D58B30AB9504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3708" name="Text Box 8">
          <a:extLst>
            <a:ext uri="{FF2B5EF4-FFF2-40B4-BE49-F238E27FC236}">
              <a16:creationId xmlns:a16="http://schemas.microsoft.com/office/drawing/2014/main" id="{D0F4FA0A-0A52-42BA-B9DE-1D0ED7C968B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3224" name="Text Box 9">
          <a:extLst>
            <a:ext uri="{FF2B5EF4-FFF2-40B4-BE49-F238E27FC236}">
              <a16:creationId xmlns:a16="http://schemas.microsoft.com/office/drawing/2014/main" id="{6E8EC90A-7BC8-4C03-9033-2A118B06270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3500" name="Text Box 10">
          <a:extLst>
            <a:ext uri="{FF2B5EF4-FFF2-40B4-BE49-F238E27FC236}">
              <a16:creationId xmlns:a16="http://schemas.microsoft.com/office/drawing/2014/main" id="{36437955-B3C4-496F-A1BA-EC1AD47F741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3115" name="Text Box 11">
          <a:extLst>
            <a:ext uri="{FF2B5EF4-FFF2-40B4-BE49-F238E27FC236}">
              <a16:creationId xmlns:a16="http://schemas.microsoft.com/office/drawing/2014/main" id="{0244B2FD-C509-4F39-957F-7E1C6047E8FB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066" name="Text Box 12">
          <a:extLst>
            <a:ext uri="{FF2B5EF4-FFF2-40B4-BE49-F238E27FC236}">
              <a16:creationId xmlns:a16="http://schemas.microsoft.com/office/drawing/2014/main" id="{B1755EEA-3615-4E35-A718-BD5B6527F87D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548" name="Text Box 13">
          <a:extLst>
            <a:ext uri="{FF2B5EF4-FFF2-40B4-BE49-F238E27FC236}">
              <a16:creationId xmlns:a16="http://schemas.microsoft.com/office/drawing/2014/main" id="{CE4EF7BB-11F5-4DF7-9A9C-7E8AF03214D0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99064" name="Text Box 14">
          <a:extLst>
            <a:ext uri="{FF2B5EF4-FFF2-40B4-BE49-F238E27FC236}">
              <a16:creationId xmlns:a16="http://schemas.microsoft.com/office/drawing/2014/main" id="{2C527FB5-87EF-4767-B585-CA6C5ED925A5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99340" name="Text Box 15">
          <a:extLst>
            <a:ext uri="{FF2B5EF4-FFF2-40B4-BE49-F238E27FC236}">
              <a16:creationId xmlns:a16="http://schemas.microsoft.com/office/drawing/2014/main" id="{D38C1BDE-81E9-4942-9038-8006EDDC580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898955" name="Text Box 16">
          <a:extLst>
            <a:ext uri="{FF2B5EF4-FFF2-40B4-BE49-F238E27FC236}">
              <a16:creationId xmlns:a16="http://schemas.microsoft.com/office/drawing/2014/main" id="{90E3840F-438A-487F-9ED1-1F148985649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4906" name="Text Box 17">
          <a:extLst>
            <a:ext uri="{FF2B5EF4-FFF2-40B4-BE49-F238E27FC236}">
              <a16:creationId xmlns:a16="http://schemas.microsoft.com/office/drawing/2014/main" id="{66C17202-82CB-410C-893F-207A4BAD2BC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5388" name="Text Box 18">
          <a:extLst>
            <a:ext uri="{FF2B5EF4-FFF2-40B4-BE49-F238E27FC236}">
              <a16:creationId xmlns:a16="http://schemas.microsoft.com/office/drawing/2014/main" id="{48FD66F6-5F02-4CB7-9B15-76AF51F08AE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4904" name="Text Box 19">
          <a:extLst>
            <a:ext uri="{FF2B5EF4-FFF2-40B4-BE49-F238E27FC236}">
              <a16:creationId xmlns:a16="http://schemas.microsoft.com/office/drawing/2014/main" id="{F4974DBA-E00F-498A-A875-A82EF087642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5180" name="Text Box 20">
          <a:extLst>
            <a:ext uri="{FF2B5EF4-FFF2-40B4-BE49-F238E27FC236}">
              <a16:creationId xmlns:a16="http://schemas.microsoft.com/office/drawing/2014/main" id="{33190C76-0B08-44D5-9E88-ED58787BA73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34795" name="Text Box 21">
          <a:extLst>
            <a:ext uri="{FF2B5EF4-FFF2-40B4-BE49-F238E27FC236}">
              <a16:creationId xmlns:a16="http://schemas.microsoft.com/office/drawing/2014/main" id="{2C84B5F6-2520-46AE-9D8A-821FF5AACB75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69722" name="Text Box 22">
          <a:extLst>
            <a:ext uri="{FF2B5EF4-FFF2-40B4-BE49-F238E27FC236}">
              <a16:creationId xmlns:a16="http://schemas.microsoft.com/office/drawing/2014/main" id="{D5E75E56-C872-4928-9DE9-5BE3838895D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70204" name="Text Box 2">
          <a:extLst>
            <a:ext uri="{FF2B5EF4-FFF2-40B4-BE49-F238E27FC236}">
              <a16:creationId xmlns:a16="http://schemas.microsoft.com/office/drawing/2014/main" id="{06F3F2FC-F843-468B-A351-B7CA0026818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69720" name="Text Box 7">
          <a:extLst>
            <a:ext uri="{FF2B5EF4-FFF2-40B4-BE49-F238E27FC236}">
              <a16:creationId xmlns:a16="http://schemas.microsoft.com/office/drawing/2014/main" id="{8C0CBD9E-C5EA-4266-8F32-13D4BB7C124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69996" name="Text Box 8">
          <a:extLst>
            <a:ext uri="{FF2B5EF4-FFF2-40B4-BE49-F238E27FC236}">
              <a16:creationId xmlns:a16="http://schemas.microsoft.com/office/drawing/2014/main" id="{8840B74D-C4D9-4F58-88BF-EE6D71738F65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3969611" name="Text Box 9">
          <a:extLst>
            <a:ext uri="{FF2B5EF4-FFF2-40B4-BE49-F238E27FC236}">
              <a16:creationId xmlns:a16="http://schemas.microsoft.com/office/drawing/2014/main" id="{481D93DD-0DB9-49FA-9218-95DD41424E5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538" name="Text Box 10">
          <a:extLst>
            <a:ext uri="{FF2B5EF4-FFF2-40B4-BE49-F238E27FC236}">
              <a16:creationId xmlns:a16="http://schemas.microsoft.com/office/drawing/2014/main" id="{8C01EF87-8B6B-41DA-9FA0-F7E47302EDB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5020" name="Text Box 11">
          <a:extLst>
            <a:ext uri="{FF2B5EF4-FFF2-40B4-BE49-F238E27FC236}">
              <a16:creationId xmlns:a16="http://schemas.microsoft.com/office/drawing/2014/main" id="{2A6B2821-7BFA-43FF-B755-7FAED6C0774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536" name="Text Box 12">
          <a:extLst>
            <a:ext uri="{FF2B5EF4-FFF2-40B4-BE49-F238E27FC236}">
              <a16:creationId xmlns:a16="http://schemas.microsoft.com/office/drawing/2014/main" id="{7029040F-9EE8-4226-B98E-1C976C8370A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04812" name="Text Box 13">
          <a:extLst>
            <a:ext uri="{FF2B5EF4-FFF2-40B4-BE49-F238E27FC236}">
              <a16:creationId xmlns:a16="http://schemas.microsoft.com/office/drawing/2014/main" id="{D71B5CB5-11D6-411B-B82F-B4BFBB67AA66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64004427" name="Text Box 14">
          <a:extLst>
            <a:ext uri="{FF2B5EF4-FFF2-40B4-BE49-F238E27FC236}">
              <a16:creationId xmlns:a16="http://schemas.microsoft.com/office/drawing/2014/main" id="{64D4C6D0-D1B8-4ED8-969A-FB9B049AC085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330" name="Text Box 4">
          <a:extLst>
            <a:ext uri="{FF2B5EF4-FFF2-40B4-BE49-F238E27FC236}">
              <a16:creationId xmlns:a16="http://schemas.microsoft.com/office/drawing/2014/main" id="{AC96A1D6-30B0-47BC-9A1C-C427B89ED68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64038812" name="Text Box 15">
          <a:extLst>
            <a:ext uri="{FF2B5EF4-FFF2-40B4-BE49-F238E27FC236}">
              <a16:creationId xmlns:a16="http://schemas.microsoft.com/office/drawing/2014/main" id="{E9C8E64B-ACF8-4296-BC78-B01AC1B8269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515" name="Text Box 16">
          <a:extLst>
            <a:ext uri="{FF2B5EF4-FFF2-40B4-BE49-F238E27FC236}">
              <a16:creationId xmlns:a16="http://schemas.microsoft.com/office/drawing/2014/main" id="{EF5E1FE2-1B71-422E-8535-1EB97B44456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382" name="Text Box 17">
          <a:extLst>
            <a:ext uri="{FF2B5EF4-FFF2-40B4-BE49-F238E27FC236}">
              <a16:creationId xmlns:a16="http://schemas.microsoft.com/office/drawing/2014/main" id="{BAD3A4C7-77D6-4CE1-A65D-44847B6B0CA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138" name="Text Box 18">
          <a:extLst>
            <a:ext uri="{FF2B5EF4-FFF2-40B4-BE49-F238E27FC236}">
              <a16:creationId xmlns:a16="http://schemas.microsoft.com/office/drawing/2014/main" id="{B6E5D8E9-4338-4C44-908E-A00A7767FEB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217" name="Text Box 19">
          <a:extLst>
            <a:ext uri="{FF2B5EF4-FFF2-40B4-BE49-F238E27FC236}">
              <a16:creationId xmlns:a16="http://schemas.microsoft.com/office/drawing/2014/main" id="{93DBC252-1AEA-4AAE-BC9C-5A3AE978AF7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95224BE0-954A-46AB-A056-2C1CE727573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539" name="Text Box 21">
          <a:extLst>
            <a:ext uri="{FF2B5EF4-FFF2-40B4-BE49-F238E27FC236}">
              <a16:creationId xmlns:a16="http://schemas.microsoft.com/office/drawing/2014/main" id="{9B791A90-4569-4E65-852E-4300C1CC513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406" name="Text Box 22">
          <a:extLst>
            <a:ext uri="{FF2B5EF4-FFF2-40B4-BE49-F238E27FC236}">
              <a16:creationId xmlns:a16="http://schemas.microsoft.com/office/drawing/2014/main" id="{60B2316D-7951-4318-81F9-5C3919556DF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EA30F117-4CA5-4786-9AE1-8AFEA666F52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241" name="Text Box 7">
          <a:extLst>
            <a:ext uri="{FF2B5EF4-FFF2-40B4-BE49-F238E27FC236}">
              <a16:creationId xmlns:a16="http://schemas.microsoft.com/office/drawing/2014/main" id="{9384429F-226A-40C3-ADFC-3F0F4E0B24E0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473" name="Text Box 8">
          <a:extLst>
            <a:ext uri="{FF2B5EF4-FFF2-40B4-BE49-F238E27FC236}">
              <a16:creationId xmlns:a16="http://schemas.microsoft.com/office/drawing/2014/main" id="{37C0B216-5D8B-4756-A8B5-30D9C06AA28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683" name="Text Box 9">
          <a:extLst>
            <a:ext uri="{FF2B5EF4-FFF2-40B4-BE49-F238E27FC236}">
              <a16:creationId xmlns:a16="http://schemas.microsoft.com/office/drawing/2014/main" id="{B7CB1F26-6CC4-4844-A41D-DC7ACD186D42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550" name="Text Box 10">
          <a:extLst>
            <a:ext uri="{FF2B5EF4-FFF2-40B4-BE49-F238E27FC236}">
              <a16:creationId xmlns:a16="http://schemas.microsoft.com/office/drawing/2014/main" id="{E93D8BF2-41A8-4940-A451-24D8D178DD39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306" name="Text Box 11">
          <a:extLst>
            <a:ext uri="{FF2B5EF4-FFF2-40B4-BE49-F238E27FC236}">
              <a16:creationId xmlns:a16="http://schemas.microsoft.com/office/drawing/2014/main" id="{CF96586C-3D54-4EB5-A3C8-FC275BA79F64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385" name="Text Box 12">
          <a:extLst>
            <a:ext uri="{FF2B5EF4-FFF2-40B4-BE49-F238E27FC236}">
              <a16:creationId xmlns:a16="http://schemas.microsoft.com/office/drawing/2014/main" id="{C1FEAD41-0509-442B-A54C-F9C96D803307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8617" name="Text Box 13">
          <a:extLst>
            <a:ext uri="{FF2B5EF4-FFF2-40B4-BE49-F238E27FC236}">
              <a16:creationId xmlns:a16="http://schemas.microsoft.com/office/drawing/2014/main" id="{5F953A3A-2D40-48BD-B7DE-5F13554FB53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16875" name="Text Box 14">
          <a:extLst>
            <a:ext uri="{FF2B5EF4-FFF2-40B4-BE49-F238E27FC236}">
              <a16:creationId xmlns:a16="http://schemas.microsoft.com/office/drawing/2014/main" id="{0DBB5548-FC78-4A54-9837-E5173BC64200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742" name="Text Box 4">
          <a:extLst>
            <a:ext uri="{FF2B5EF4-FFF2-40B4-BE49-F238E27FC236}">
              <a16:creationId xmlns:a16="http://schemas.microsoft.com/office/drawing/2014/main" id="{B7D89778-7B2B-4AEE-9755-E237F8AD247E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498" name="Text Box 15">
          <a:extLst>
            <a:ext uri="{FF2B5EF4-FFF2-40B4-BE49-F238E27FC236}">
              <a16:creationId xmlns:a16="http://schemas.microsoft.com/office/drawing/2014/main" id="{045AEC22-1809-4A89-B2AC-05F7F7DAF69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577" name="Text Box 16">
          <a:extLst>
            <a:ext uri="{FF2B5EF4-FFF2-40B4-BE49-F238E27FC236}">
              <a16:creationId xmlns:a16="http://schemas.microsoft.com/office/drawing/2014/main" id="{AB22E7FC-7B99-490D-8459-493114BD5EB3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16809" name="Text Box 17">
          <a:extLst>
            <a:ext uri="{FF2B5EF4-FFF2-40B4-BE49-F238E27FC236}">
              <a16:creationId xmlns:a16="http://schemas.microsoft.com/office/drawing/2014/main" id="{10A86CE7-3F2D-4CE2-810C-453664E48B3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995" name="Text Box 18">
          <a:extLst>
            <a:ext uri="{FF2B5EF4-FFF2-40B4-BE49-F238E27FC236}">
              <a16:creationId xmlns:a16="http://schemas.microsoft.com/office/drawing/2014/main" id="{308D1DAF-2B53-4E0C-8930-FC855379088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862" name="Text Box 19">
          <a:extLst>
            <a:ext uri="{FF2B5EF4-FFF2-40B4-BE49-F238E27FC236}">
              <a16:creationId xmlns:a16="http://schemas.microsoft.com/office/drawing/2014/main" id="{4A8D4E04-BE42-437A-BEE5-88A08813CA0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618" name="Text Box 20">
          <a:extLst>
            <a:ext uri="{FF2B5EF4-FFF2-40B4-BE49-F238E27FC236}">
              <a16:creationId xmlns:a16="http://schemas.microsoft.com/office/drawing/2014/main" id="{C8990538-BE12-4922-ACDE-77B77C5D1C8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697" name="Text Box 21">
          <a:extLst>
            <a:ext uri="{FF2B5EF4-FFF2-40B4-BE49-F238E27FC236}">
              <a16:creationId xmlns:a16="http://schemas.microsoft.com/office/drawing/2014/main" id="{8F9D32E4-B880-4B61-80E7-4A043A6C5E7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1929" name="Text Box 22">
          <a:extLst>
            <a:ext uri="{FF2B5EF4-FFF2-40B4-BE49-F238E27FC236}">
              <a16:creationId xmlns:a16="http://schemas.microsoft.com/office/drawing/2014/main" id="{0656DD61-152D-4B32-A6EB-1042E78AB8C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115" name="Text Box 2">
          <a:extLst>
            <a:ext uri="{FF2B5EF4-FFF2-40B4-BE49-F238E27FC236}">
              <a16:creationId xmlns:a16="http://schemas.microsoft.com/office/drawing/2014/main" id="{4633A8DF-44CC-4D7F-8EF3-CAB7269ADE1C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6982" name="Text Box 7">
          <a:extLst>
            <a:ext uri="{FF2B5EF4-FFF2-40B4-BE49-F238E27FC236}">
              <a16:creationId xmlns:a16="http://schemas.microsoft.com/office/drawing/2014/main" id="{FE872A44-6B04-4401-BF38-5390264A1C4A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6738" name="Text Box 8">
          <a:extLst>
            <a:ext uri="{FF2B5EF4-FFF2-40B4-BE49-F238E27FC236}">
              <a16:creationId xmlns:a16="http://schemas.microsoft.com/office/drawing/2014/main" id="{022AEB6A-68BB-412F-ACBD-BD19A837CB28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6817" name="Text Box 9">
          <a:extLst>
            <a:ext uri="{FF2B5EF4-FFF2-40B4-BE49-F238E27FC236}">
              <a16:creationId xmlns:a16="http://schemas.microsoft.com/office/drawing/2014/main" id="{AE1A6A45-D001-4E0F-BD0D-204EEA26C81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27049" name="Text Box 10">
          <a:extLst>
            <a:ext uri="{FF2B5EF4-FFF2-40B4-BE49-F238E27FC236}">
              <a16:creationId xmlns:a16="http://schemas.microsoft.com/office/drawing/2014/main" id="{8DD6FAFF-EDC4-41D1-8FCF-E015F908716D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2235" name="Text Box 11">
          <a:extLst>
            <a:ext uri="{FF2B5EF4-FFF2-40B4-BE49-F238E27FC236}">
              <a16:creationId xmlns:a16="http://schemas.microsoft.com/office/drawing/2014/main" id="{CCB61957-D484-4F95-9014-4F832D1F0EBF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2102" name="Text Box 12">
          <a:extLst>
            <a:ext uri="{FF2B5EF4-FFF2-40B4-BE49-F238E27FC236}">
              <a16:creationId xmlns:a16="http://schemas.microsoft.com/office/drawing/2014/main" id="{CD14043D-961B-4B4D-9F26-CD63ECC56BFB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5</xdr:row>
      <xdr:rowOff>104775</xdr:rowOff>
    </xdr:from>
    <xdr:to>
      <xdr:col>2</xdr:col>
      <xdr:colOff>514350</xdr:colOff>
      <xdr:row>6</xdr:row>
      <xdr:rowOff>76200</xdr:rowOff>
    </xdr:to>
    <xdr:sp macro="" textlink="">
      <xdr:nvSpPr>
        <xdr:cNvPr id="31858" name="Text Box 13">
          <a:extLst>
            <a:ext uri="{FF2B5EF4-FFF2-40B4-BE49-F238E27FC236}">
              <a16:creationId xmlns:a16="http://schemas.microsoft.com/office/drawing/2014/main" id="{FCF9C3B3-9335-467C-BFC7-3B7E4F9EC041}"/>
            </a:ext>
          </a:extLst>
        </xdr:cNvPr>
        <xdr:cNvSpPr txBox="1">
          <a:spLocks noChangeArrowheads="1"/>
        </xdr:cNvSpPr>
      </xdr:nvSpPr>
      <xdr:spPr bwMode="auto">
        <a:xfrm>
          <a:off x="255270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5</xdr:row>
      <xdr:rowOff>114300</xdr:rowOff>
    </xdr:from>
    <xdr:to>
      <xdr:col>2</xdr:col>
      <xdr:colOff>485775</xdr:colOff>
      <xdr:row>6</xdr:row>
      <xdr:rowOff>76200</xdr:rowOff>
    </xdr:to>
    <xdr:sp macro="" textlink="">
      <xdr:nvSpPr>
        <xdr:cNvPr id="31937" name="Text Box 14">
          <a:extLst>
            <a:ext uri="{FF2B5EF4-FFF2-40B4-BE49-F238E27FC236}">
              <a16:creationId xmlns:a16="http://schemas.microsoft.com/office/drawing/2014/main" id="{F80098F6-D887-4419-992C-4D22B789D7DD}"/>
            </a:ext>
          </a:extLst>
        </xdr:cNvPr>
        <xdr:cNvSpPr txBox="1">
          <a:spLocks noChangeArrowheads="1"/>
        </xdr:cNvSpPr>
      </xdr:nvSpPr>
      <xdr:spPr bwMode="auto">
        <a:xfrm>
          <a:off x="252412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2169" name="Text Box 2">
          <a:extLst>
            <a:ext uri="{FF2B5EF4-FFF2-40B4-BE49-F238E27FC236}">
              <a16:creationId xmlns:a16="http://schemas.microsoft.com/office/drawing/2014/main" id="{3E274EA7-33BC-492B-AC48-118A7662F29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355" name="Text Box 7">
          <a:extLst>
            <a:ext uri="{FF2B5EF4-FFF2-40B4-BE49-F238E27FC236}">
              <a16:creationId xmlns:a16="http://schemas.microsoft.com/office/drawing/2014/main" id="{7056CB08-A2C1-480D-A997-6DEB926167F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222" name="Text Box 8">
          <a:extLst>
            <a:ext uri="{FF2B5EF4-FFF2-40B4-BE49-F238E27FC236}">
              <a16:creationId xmlns:a16="http://schemas.microsoft.com/office/drawing/2014/main" id="{96C183AA-4249-4E9E-9674-6DE80C94C8F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6978" name="Text Box 9">
          <a:extLst>
            <a:ext uri="{FF2B5EF4-FFF2-40B4-BE49-F238E27FC236}">
              <a16:creationId xmlns:a16="http://schemas.microsoft.com/office/drawing/2014/main" id="{509FB924-0FC4-49AD-ADED-ADF842A5F4F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057" name="Text Box 10">
          <a:extLst>
            <a:ext uri="{FF2B5EF4-FFF2-40B4-BE49-F238E27FC236}">
              <a16:creationId xmlns:a16="http://schemas.microsoft.com/office/drawing/2014/main" id="{EECAA6E4-2E83-43FC-8801-5C052F86E79E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37289" name="Text Box 11">
          <a:extLst>
            <a:ext uri="{FF2B5EF4-FFF2-40B4-BE49-F238E27FC236}">
              <a16:creationId xmlns:a16="http://schemas.microsoft.com/office/drawing/2014/main" id="{3874C184-1F3A-41C7-B469-B3BA538E933B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475" name="Text Box 12">
          <a:extLst>
            <a:ext uri="{FF2B5EF4-FFF2-40B4-BE49-F238E27FC236}">
              <a16:creationId xmlns:a16="http://schemas.microsoft.com/office/drawing/2014/main" id="{978588AC-DF50-4914-AC1A-BA1027245966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342" name="Text Box 13">
          <a:extLst>
            <a:ext uri="{FF2B5EF4-FFF2-40B4-BE49-F238E27FC236}">
              <a16:creationId xmlns:a16="http://schemas.microsoft.com/office/drawing/2014/main" id="{2A77442C-02B8-4CDC-B195-8599793399FE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098" name="Text Box 14">
          <a:extLst>
            <a:ext uri="{FF2B5EF4-FFF2-40B4-BE49-F238E27FC236}">
              <a16:creationId xmlns:a16="http://schemas.microsoft.com/office/drawing/2014/main" id="{F6F333E8-61D9-422C-9A43-7AD6A8C464AE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177" name="Text Box 2">
          <a:extLst>
            <a:ext uri="{FF2B5EF4-FFF2-40B4-BE49-F238E27FC236}">
              <a16:creationId xmlns:a16="http://schemas.microsoft.com/office/drawing/2014/main" id="{4BA4E4D2-B7B3-4B2B-A8A3-5F9F52AECC8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2409" name="Text Box 7">
          <a:extLst>
            <a:ext uri="{FF2B5EF4-FFF2-40B4-BE49-F238E27FC236}">
              <a16:creationId xmlns:a16="http://schemas.microsoft.com/office/drawing/2014/main" id="{A777B929-2734-44E6-949C-C4BA4E681493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595" name="Text Box 8">
          <a:extLst>
            <a:ext uri="{FF2B5EF4-FFF2-40B4-BE49-F238E27FC236}">
              <a16:creationId xmlns:a16="http://schemas.microsoft.com/office/drawing/2014/main" id="{AB67C94D-281A-4455-B0C0-F0A12D740CFC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462" name="Text Box 9">
          <a:extLst>
            <a:ext uri="{FF2B5EF4-FFF2-40B4-BE49-F238E27FC236}">
              <a16:creationId xmlns:a16="http://schemas.microsoft.com/office/drawing/2014/main" id="{39A7B4B9-B04C-40BC-8CBE-540B8CE221E5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218" name="Text Box 10">
          <a:extLst>
            <a:ext uri="{FF2B5EF4-FFF2-40B4-BE49-F238E27FC236}">
              <a16:creationId xmlns:a16="http://schemas.microsoft.com/office/drawing/2014/main" id="{642A0C1E-23CE-4A96-AE2A-3FB4BB07BB4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297" name="Text Box 11">
          <a:extLst>
            <a:ext uri="{FF2B5EF4-FFF2-40B4-BE49-F238E27FC236}">
              <a16:creationId xmlns:a16="http://schemas.microsoft.com/office/drawing/2014/main" id="{FB97D571-C804-4E35-9A68-128F9A569EF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47529" name="Text Box 12">
          <a:extLst>
            <a:ext uri="{FF2B5EF4-FFF2-40B4-BE49-F238E27FC236}">
              <a16:creationId xmlns:a16="http://schemas.microsoft.com/office/drawing/2014/main" id="{AFC61392-A336-44D2-A2D7-304841624EC2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2251" name="Text Box 13">
          <a:extLst>
            <a:ext uri="{FF2B5EF4-FFF2-40B4-BE49-F238E27FC236}">
              <a16:creationId xmlns:a16="http://schemas.microsoft.com/office/drawing/2014/main" id="{F1AEFF20-D94E-4834-9406-23A8C0BDA3B8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3</xdr:row>
      <xdr:rowOff>104775</xdr:rowOff>
    </xdr:from>
    <xdr:to>
      <xdr:col>2</xdr:col>
      <xdr:colOff>514350</xdr:colOff>
      <xdr:row>4</xdr:row>
      <xdr:rowOff>104775</xdr:rowOff>
    </xdr:to>
    <xdr:sp macro="" textlink="">
      <xdr:nvSpPr>
        <xdr:cNvPr id="63862118" name="Text Box 14">
          <a:extLst>
            <a:ext uri="{FF2B5EF4-FFF2-40B4-BE49-F238E27FC236}">
              <a16:creationId xmlns:a16="http://schemas.microsoft.com/office/drawing/2014/main" id="{5BEBDD5D-453E-4AB7-9C45-3E777AD3D49A}"/>
            </a:ext>
          </a:extLst>
        </xdr:cNvPr>
        <xdr:cNvSpPr txBox="1">
          <a:spLocks noChangeArrowheads="1"/>
        </xdr:cNvSpPr>
      </xdr:nvSpPr>
      <xdr:spPr bwMode="auto">
        <a:xfrm>
          <a:off x="255270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1874" name="Text Box 2">
          <a:extLst>
            <a:ext uri="{FF2B5EF4-FFF2-40B4-BE49-F238E27FC236}">
              <a16:creationId xmlns:a16="http://schemas.microsoft.com/office/drawing/2014/main" id="{A929F70A-CE98-4A28-92B1-0CC185D9E37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1953" name="Text Box 4">
          <a:extLst>
            <a:ext uri="{FF2B5EF4-FFF2-40B4-BE49-F238E27FC236}">
              <a16:creationId xmlns:a16="http://schemas.microsoft.com/office/drawing/2014/main" id="{C5211039-FA55-46FB-8211-DA70D8E27E5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185" name="Text Box 7">
          <a:extLst>
            <a:ext uri="{FF2B5EF4-FFF2-40B4-BE49-F238E27FC236}">
              <a16:creationId xmlns:a16="http://schemas.microsoft.com/office/drawing/2014/main" id="{0765F30D-A30A-4994-9661-3371E3B9607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3275" name="Text Box 8">
          <a:extLst>
            <a:ext uri="{FF2B5EF4-FFF2-40B4-BE49-F238E27FC236}">
              <a16:creationId xmlns:a16="http://schemas.microsoft.com/office/drawing/2014/main" id="{FE6D39C5-F7C9-4150-A5BF-13BA9E170A5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3142" name="Text Box 9">
          <a:extLst>
            <a:ext uri="{FF2B5EF4-FFF2-40B4-BE49-F238E27FC236}">
              <a16:creationId xmlns:a16="http://schemas.microsoft.com/office/drawing/2014/main" id="{88F9C21F-A41E-4C02-9181-9ECD83A850F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898" name="Text Box 10">
          <a:extLst>
            <a:ext uri="{FF2B5EF4-FFF2-40B4-BE49-F238E27FC236}">
              <a16:creationId xmlns:a16="http://schemas.microsoft.com/office/drawing/2014/main" id="{FFF5BB85-DDD3-4E15-809C-9E9B07D988E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977" name="Text Box 11">
          <a:extLst>
            <a:ext uri="{FF2B5EF4-FFF2-40B4-BE49-F238E27FC236}">
              <a16:creationId xmlns:a16="http://schemas.microsoft.com/office/drawing/2014/main" id="{F87B01D5-2A58-4B55-A8BC-65200E31810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3209" name="Text Box 12">
          <a:extLst>
            <a:ext uri="{FF2B5EF4-FFF2-40B4-BE49-F238E27FC236}">
              <a16:creationId xmlns:a16="http://schemas.microsoft.com/office/drawing/2014/main" id="{E4CBD05F-1656-4EF4-B304-BE69A8FCAB2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9115" name="Text Box 13">
          <a:extLst>
            <a:ext uri="{FF2B5EF4-FFF2-40B4-BE49-F238E27FC236}">
              <a16:creationId xmlns:a16="http://schemas.microsoft.com/office/drawing/2014/main" id="{FCA99D18-95E3-41EF-9304-B467EA40AB9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8982" name="Text Box 14">
          <a:extLst>
            <a:ext uri="{FF2B5EF4-FFF2-40B4-BE49-F238E27FC236}">
              <a16:creationId xmlns:a16="http://schemas.microsoft.com/office/drawing/2014/main" id="{BB23DFD9-2C26-4064-921D-32F085A0281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738" name="Text Box 15">
          <a:extLst>
            <a:ext uri="{FF2B5EF4-FFF2-40B4-BE49-F238E27FC236}">
              <a16:creationId xmlns:a16="http://schemas.microsoft.com/office/drawing/2014/main" id="{AE92A202-D2FB-4AC1-8E49-21DDF842C8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817" name="Text Box 16">
          <a:extLst>
            <a:ext uri="{FF2B5EF4-FFF2-40B4-BE49-F238E27FC236}">
              <a16:creationId xmlns:a16="http://schemas.microsoft.com/office/drawing/2014/main" id="{CA8A4ABB-51D6-46EC-9865-06DD8CF7A69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049" name="Text Box 17">
          <a:extLst>
            <a:ext uri="{FF2B5EF4-FFF2-40B4-BE49-F238E27FC236}">
              <a16:creationId xmlns:a16="http://schemas.microsoft.com/office/drawing/2014/main" id="{A02E9500-714F-49AC-8E1A-401A6AD9F6D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955" name="Text Box 18">
          <a:extLst>
            <a:ext uri="{FF2B5EF4-FFF2-40B4-BE49-F238E27FC236}">
              <a16:creationId xmlns:a16="http://schemas.microsoft.com/office/drawing/2014/main" id="{DD37CE95-2BFC-450A-A90F-A882DEA6957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822" name="Text Box 19">
          <a:extLst>
            <a:ext uri="{FF2B5EF4-FFF2-40B4-BE49-F238E27FC236}">
              <a16:creationId xmlns:a16="http://schemas.microsoft.com/office/drawing/2014/main" id="{6BD16F80-531D-47D0-BD89-6F9AE66C749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578" name="Text Box 20">
          <a:extLst>
            <a:ext uri="{FF2B5EF4-FFF2-40B4-BE49-F238E27FC236}">
              <a16:creationId xmlns:a16="http://schemas.microsoft.com/office/drawing/2014/main" id="{0848910C-8E8A-4C2D-A5BF-DB58710F82C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657" name="Text Box 21">
          <a:extLst>
            <a:ext uri="{FF2B5EF4-FFF2-40B4-BE49-F238E27FC236}">
              <a16:creationId xmlns:a16="http://schemas.microsoft.com/office/drawing/2014/main" id="{61D9DDFF-B8F7-46D8-9CCC-EE284B510BF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889" name="Text Box 22">
          <a:extLst>
            <a:ext uri="{FF2B5EF4-FFF2-40B4-BE49-F238E27FC236}">
              <a16:creationId xmlns:a16="http://schemas.microsoft.com/office/drawing/2014/main" id="{3F725293-55E0-4AF6-880A-9CBF196C9C8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771" name="Text Box 2">
          <a:extLst>
            <a:ext uri="{FF2B5EF4-FFF2-40B4-BE49-F238E27FC236}">
              <a16:creationId xmlns:a16="http://schemas.microsoft.com/office/drawing/2014/main" id="{473EEE59-9424-420C-8D99-A9470BB6F7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638" name="Text Box 7">
          <a:extLst>
            <a:ext uri="{FF2B5EF4-FFF2-40B4-BE49-F238E27FC236}">
              <a16:creationId xmlns:a16="http://schemas.microsoft.com/office/drawing/2014/main" id="{FECB4FB2-6588-4657-8B0F-2DEC9BB9B73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394" name="Text Box 8">
          <a:extLst>
            <a:ext uri="{FF2B5EF4-FFF2-40B4-BE49-F238E27FC236}">
              <a16:creationId xmlns:a16="http://schemas.microsoft.com/office/drawing/2014/main" id="{A7471CF2-2D3B-4BD5-9D9B-8F7143FCF8B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473" name="Text Box 9">
          <a:extLst>
            <a:ext uri="{FF2B5EF4-FFF2-40B4-BE49-F238E27FC236}">
              <a16:creationId xmlns:a16="http://schemas.microsoft.com/office/drawing/2014/main" id="{E72F97CA-0016-4689-A4D1-6389C5FBDFC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705" name="Text Box 10">
          <a:extLst>
            <a:ext uri="{FF2B5EF4-FFF2-40B4-BE49-F238E27FC236}">
              <a16:creationId xmlns:a16="http://schemas.microsoft.com/office/drawing/2014/main" id="{21721334-0A83-4909-AB9D-FF96E0B59AC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587" name="Text Box 11">
          <a:extLst>
            <a:ext uri="{FF2B5EF4-FFF2-40B4-BE49-F238E27FC236}">
              <a16:creationId xmlns:a16="http://schemas.microsoft.com/office/drawing/2014/main" id="{AFAB768E-7074-4CDD-AB93-33C62757957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454" name="Text Box 12">
          <a:extLst>
            <a:ext uri="{FF2B5EF4-FFF2-40B4-BE49-F238E27FC236}">
              <a16:creationId xmlns:a16="http://schemas.microsoft.com/office/drawing/2014/main" id="{A0EAD433-2051-4CC1-A1FF-134E4F82CF3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210" name="Text Box 13">
          <a:extLst>
            <a:ext uri="{FF2B5EF4-FFF2-40B4-BE49-F238E27FC236}">
              <a16:creationId xmlns:a16="http://schemas.microsoft.com/office/drawing/2014/main" id="{9C89DAEE-E1AB-4139-A6A0-196763A8A54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3969823" name="Text Box 14">
          <a:extLst>
            <a:ext uri="{FF2B5EF4-FFF2-40B4-BE49-F238E27FC236}">
              <a16:creationId xmlns:a16="http://schemas.microsoft.com/office/drawing/2014/main" id="{B8F2B594-821D-4C40-A672-E0DA200293F5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30954D1B-7AB2-4F49-91DB-FD7D0016783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6E6C0F55-717A-4655-8BC2-D2F74AE171D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69" name="Text Box 7">
          <a:extLst>
            <a:ext uri="{FF2B5EF4-FFF2-40B4-BE49-F238E27FC236}">
              <a16:creationId xmlns:a16="http://schemas.microsoft.com/office/drawing/2014/main" id="{589B24F9-C773-4816-9369-236FFB4E9AF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23891486-0CCF-41A9-ACE0-DD621DE3377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19" name="Text Box 9">
          <a:extLst>
            <a:ext uri="{FF2B5EF4-FFF2-40B4-BE49-F238E27FC236}">
              <a16:creationId xmlns:a16="http://schemas.microsoft.com/office/drawing/2014/main" id="{8789752D-FD20-442B-A0A3-463AB16BED7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591" name="Text Box 10">
          <a:extLst>
            <a:ext uri="{FF2B5EF4-FFF2-40B4-BE49-F238E27FC236}">
              <a16:creationId xmlns:a16="http://schemas.microsoft.com/office/drawing/2014/main" id="{A4AA52BF-B6A3-4F5D-9851-9234BBC58A3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349" name="Text Box 11">
          <a:extLst>
            <a:ext uri="{FF2B5EF4-FFF2-40B4-BE49-F238E27FC236}">
              <a16:creationId xmlns:a16="http://schemas.microsoft.com/office/drawing/2014/main" id="{74988575-501E-4162-8DDD-642DCBA5DAA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061F3830-F1A2-46E3-AB27-3EE3EBA7A00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31E69F8B-C261-437F-960D-FF686578EFC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43" name="Text Box 14">
          <a:extLst>
            <a:ext uri="{FF2B5EF4-FFF2-40B4-BE49-F238E27FC236}">
              <a16:creationId xmlns:a16="http://schemas.microsoft.com/office/drawing/2014/main" id="{9E674284-7F30-48EE-9F97-0F0D8A8A98C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735" name="Text Box 15">
          <a:extLst>
            <a:ext uri="{FF2B5EF4-FFF2-40B4-BE49-F238E27FC236}">
              <a16:creationId xmlns:a16="http://schemas.microsoft.com/office/drawing/2014/main" id="{76C356B0-3E1C-4360-89E3-12145246F81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493" name="Text Box 16">
          <a:extLst>
            <a:ext uri="{FF2B5EF4-FFF2-40B4-BE49-F238E27FC236}">
              <a16:creationId xmlns:a16="http://schemas.microsoft.com/office/drawing/2014/main" id="{D8BAD881-5138-4ED9-A895-8FBF4A50676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437" name="Text Box 17">
          <a:extLst>
            <a:ext uri="{FF2B5EF4-FFF2-40B4-BE49-F238E27FC236}">
              <a16:creationId xmlns:a16="http://schemas.microsoft.com/office/drawing/2014/main" id="{9E67F946-9507-42DA-BBBF-C5D5BBEF00B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374" name="Text Box 18">
          <a:extLst>
            <a:ext uri="{FF2B5EF4-FFF2-40B4-BE49-F238E27FC236}">
              <a16:creationId xmlns:a16="http://schemas.microsoft.com/office/drawing/2014/main" id="{E721D236-7456-4973-BE87-954F20D0B82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787" name="Text Box 19">
          <a:extLst>
            <a:ext uri="{FF2B5EF4-FFF2-40B4-BE49-F238E27FC236}">
              <a16:creationId xmlns:a16="http://schemas.microsoft.com/office/drawing/2014/main" id="{A4714E15-4C29-4A04-8019-BE9CC3245AB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27" name="Text Box 20">
          <a:extLst>
            <a:ext uri="{FF2B5EF4-FFF2-40B4-BE49-F238E27FC236}">
              <a16:creationId xmlns:a16="http://schemas.microsoft.com/office/drawing/2014/main" id="{0940FEC6-24A0-44CF-A411-795DC08FF6A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85" name="Text Box 21">
          <a:extLst>
            <a:ext uri="{FF2B5EF4-FFF2-40B4-BE49-F238E27FC236}">
              <a16:creationId xmlns:a16="http://schemas.microsoft.com/office/drawing/2014/main" id="{63BC963E-9BD3-4242-A5B7-23F9AF00E20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29" name="Text Box 22">
          <a:extLst>
            <a:ext uri="{FF2B5EF4-FFF2-40B4-BE49-F238E27FC236}">
              <a16:creationId xmlns:a16="http://schemas.microsoft.com/office/drawing/2014/main" id="{3F0AA744-5105-4972-8606-A4A2DFBAB26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566" name="Text Box 2">
          <a:extLst>
            <a:ext uri="{FF2B5EF4-FFF2-40B4-BE49-F238E27FC236}">
              <a16:creationId xmlns:a16="http://schemas.microsoft.com/office/drawing/2014/main" id="{51DF591B-8B25-42A6-BB82-9CBBB54D0E0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79" name="Text Box 7">
          <a:extLst>
            <a:ext uri="{FF2B5EF4-FFF2-40B4-BE49-F238E27FC236}">
              <a16:creationId xmlns:a16="http://schemas.microsoft.com/office/drawing/2014/main" id="{558F1451-CAF3-4245-AC12-D7B53004199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047" name="Text Box 8">
          <a:extLst>
            <a:ext uri="{FF2B5EF4-FFF2-40B4-BE49-F238E27FC236}">
              <a16:creationId xmlns:a16="http://schemas.microsoft.com/office/drawing/2014/main" id="{1EE8D9F1-9BD2-44DB-BF77-0F4AD228A2A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1805" name="Text Box 9">
          <a:extLst>
            <a:ext uri="{FF2B5EF4-FFF2-40B4-BE49-F238E27FC236}">
              <a16:creationId xmlns:a16="http://schemas.microsoft.com/office/drawing/2014/main" id="{17556355-D56C-4F9D-ABB2-F29ED62052E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1749" name="Text Box 10">
          <a:extLst>
            <a:ext uri="{FF2B5EF4-FFF2-40B4-BE49-F238E27FC236}">
              <a16:creationId xmlns:a16="http://schemas.microsoft.com/office/drawing/2014/main" id="{617F551F-7796-4BDC-AF86-E4DDDCF3C46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1686" name="Text Box 11">
          <a:extLst>
            <a:ext uri="{FF2B5EF4-FFF2-40B4-BE49-F238E27FC236}">
              <a16:creationId xmlns:a16="http://schemas.microsoft.com/office/drawing/2014/main" id="{B67A3DFF-2B6B-4FC8-B193-5D84B3D76EC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099" name="Text Box 12">
          <a:extLst>
            <a:ext uri="{FF2B5EF4-FFF2-40B4-BE49-F238E27FC236}">
              <a16:creationId xmlns:a16="http://schemas.microsoft.com/office/drawing/2014/main" id="{AC7C411B-6FB2-47E4-AA1A-7D11ED96267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167" name="Text Box 13">
          <a:extLst>
            <a:ext uri="{FF2B5EF4-FFF2-40B4-BE49-F238E27FC236}">
              <a16:creationId xmlns:a16="http://schemas.microsoft.com/office/drawing/2014/main" id="{5BF77706-1945-435F-B55A-A8DD255E331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26925" name="Text Box 14">
          <a:extLst>
            <a:ext uri="{FF2B5EF4-FFF2-40B4-BE49-F238E27FC236}">
              <a16:creationId xmlns:a16="http://schemas.microsoft.com/office/drawing/2014/main" id="{D893A413-E8AE-4DF0-81EF-40F70C68D756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869" name="Text Box 2">
          <a:extLst>
            <a:ext uri="{FF2B5EF4-FFF2-40B4-BE49-F238E27FC236}">
              <a16:creationId xmlns:a16="http://schemas.microsoft.com/office/drawing/2014/main" id="{6CA4EEEE-F1A4-40D2-8D50-590AF2D882A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806" name="Text Box 4">
          <a:extLst>
            <a:ext uri="{FF2B5EF4-FFF2-40B4-BE49-F238E27FC236}">
              <a16:creationId xmlns:a16="http://schemas.microsoft.com/office/drawing/2014/main" id="{37350555-9E0F-4671-91EF-91525BCD06A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7219" name="Text Box 7">
          <a:extLst>
            <a:ext uri="{FF2B5EF4-FFF2-40B4-BE49-F238E27FC236}">
              <a16:creationId xmlns:a16="http://schemas.microsoft.com/office/drawing/2014/main" id="{6F69249F-BB17-4138-BFCB-9104684548D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287" name="Text Box 8">
          <a:extLst>
            <a:ext uri="{FF2B5EF4-FFF2-40B4-BE49-F238E27FC236}">
              <a16:creationId xmlns:a16="http://schemas.microsoft.com/office/drawing/2014/main" id="{C4A800A1-EC55-440C-BA2F-DE38895490E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045" name="Text Box 9">
          <a:extLst>
            <a:ext uri="{FF2B5EF4-FFF2-40B4-BE49-F238E27FC236}">
              <a16:creationId xmlns:a16="http://schemas.microsoft.com/office/drawing/2014/main" id="{2B6B035F-C0C0-4BB9-A0DA-96E87B8ABAD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1989" name="Text Box 10">
          <a:extLst>
            <a:ext uri="{FF2B5EF4-FFF2-40B4-BE49-F238E27FC236}">
              <a16:creationId xmlns:a16="http://schemas.microsoft.com/office/drawing/2014/main" id="{87B5E0FB-2B50-42FD-9BB9-D060583A475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1926" name="Text Box 11">
          <a:extLst>
            <a:ext uri="{FF2B5EF4-FFF2-40B4-BE49-F238E27FC236}">
              <a16:creationId xmlns:a16="http://schemas.microsoft.com/office/drawing/2014/main" id="{AE598038-A401-42F7-B0AC-9E401FDF7F6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339" name="Text Box 12">
          <a:extLst>
            <a:ext uri="{FF2B5EF4-FFF2-40B4-BE49-F238E27FC236}">
              <a16:creationId xmlns:a16="http://schemas.microsoft.com/office/drawing/2014/main" id="{1EF562B5-6789-486C-8900-0A820885C39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407" name="Text Box 13">
          <a:extLst>
            <a:ext uri="{FF2B5EF4-FFF2-40B4-BE49-F238E27FC236}">
              <a16:creationId xmlns:a16="http://schemas.microsoft.com/office/drawing/2014/main" id="{694E2CD9-EEEB-4243-BB31-0F32687F8E6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165" name="Text Box 14">
          <a:extLst>
            <a:ext uri="{FF2B5EF4-FFF2-40B4-BE49-F238E27FC236}">
              <a16:creationId xmlns:a16="http://schemas.microsoft.com/office/drawing/2014/main" id="{5CF9CE7D-30AF-441B-8ADD-76801EB57F3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109" name="Text Box 15">
          <a:extLst>
            <a:ext uri="{FF2B5EF4-FFF2-40B4-BE49-F238E27FC236}">
              <a16:creationId xmlns:a16="http://schemas.microsoft.com/office/drawing/2014/main" id="{3B69590C-1BB9-419E-AEA5-1570CA5E562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046" name="Text Box 16">
          <a:extLst>
            <a:ext uri="{FF2B5EF4-FFF2-40B4-BE49-F238E27FC236}">
              <a16:creationId xmlns:a16="http://schemas.microsoft.com/office/drawing/2014/main" id="{12506151-450A-487D-B90D-D9887993356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459" name="Text Box 17">
          <a:extLst>
            <a:ext uri="{FF2B5EF4-FFF2-40B4-BE49-F238E27FC236}">
              <a16:creationId xmlns:a16="http://schemas.microsoft.com/office/drawing/2014/main" id="{086CDCE0-3062-4A68-846F-694EC18C3F6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527" name="Text Box 18">
          <a:extLst>
            <a:ext uri="{FF2B5EF4-FFF2-40B4-BE49-F238E27FC236}">
              <a16:creationId xmlns:a16="http://schemas.microsoft.com/office/drawing/2014/main" id="{9D871D0A-5C10-4CF7-B118-FD0ADB3F574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285" name="Text Box 19">
          <a:extLst>
            <a:ext uri="{FF2B5EF4-FFF2-40B4-BE49-F238E27FC236}">
              <a16:creationId xmlns:a16="http://schemas.microsoft.com/office/drawing/2014/main" id="{EEDA1892-6B90-459E-8113-A43701110E9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229" name="Text Box 20">
          <a:extLst>
            <a:ext uri="{FF2B5EF4-FFF2-40B4-BE49-F238E27FC236}">
              <a16:creationId xmlns:a16="http://schemas.microsoft.com/office/drawing/2014/main" id="{B1A973E8-9512-4925-8693-58091CB2841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166" name="Text Box 21">
          <a:extLst>
            <a:ext uri="{FF2B5EF4-FFF2-40B4-BE49-F238E27FC236}">
              <a16:creationId xmlns:a16="http://schemas.microsoft.com/office/drawing/2014/main" id="{56A32FAF-3078-4BBD-BE2D-83676C9B456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579" name="Text Box 22">
          <a:extLst>
            <a:ext uri="{FF2B5EF4-FFF2-40B4-BE49-F238E27FC236}">
              <a16:creationId xmlns:a16="http://schemas.microsoft.com/office/drawing/2014/main" id="{17109595-4FFD-4129-B016-EB6F536E284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647" name="Text Box 2">
          <a:extLst>
            <a:ext uri="{FF2B5EF4-FFF2-40B4-BE49-F238E27FC236}">
              <a16:creationId xmlns:a16="http://schemas.microsoft.com/office/drawing/2014/main" id="{74087A8D-EE8E-4DCD-9561-65912B617E8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405" name="Text Box 7">
          <a:extLst>
            <a:ext uri="{FF2B5EF4-FFF2-40B4-BE49-F238E27FC236}">
              <a16:creationId xmlns:a16="http://schemas.microsoft.com/office/drawing/2014/main" id="{F2BA0DB8-DF40-48A9-ADCF-CF6F706AB89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349" name="Text Box 8">
          <a:extLst>
            <a:ext uri="{FF2B5EF4-FFF2-40B4-BE49-F238E27FC236}">
              <a16:creationId xmlns:a16="http://schemas.microsoft.com/office/drawing/2014/main" id="{543F975A-1865-4BC2-8EE2-AF4EFE11214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286" name="Text Box 9">
          <a:extLst>
            <a:ext uri="{FF2B5EF4-FFF2-40B4-BE49-F238E27FC236}">
              <a16:creationId xmlns:a16="http://schemas.microsoft.com/office/drawing/2014/main" id="{68280BE7-6031-419E-8625-F1C42E787C8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699" name="Text Box 10">
          <a:extLst>
            <a:ext uri="{FF2B5EF4-FFF2-40B4-BE49-F238E27FC236}">
              <a16:creationId xmlns:a16="http://schemas.microsoft.com/office/drawing/2014/main" id="{10CB8739-CDF4-48E2-8218-13BB905D96C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303" name="Text Box 11">
          <a:extLst>
            <a:ext uri="{FF2B5EF4-FFF2-40B4-BE49-F238E27FC236}">
              <a16:creationId xmlns:a16="http://schemas.microsoft.com/office/drawing/2014/main" id="{078F25D5-5D9D-4143-B24A-735B9036E66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061" name="Text Box 12">
          <a:extLst>
            <a:ext uri="{FF2B5EF4-FFF2-40B4-BE49-F238E27FC236}">
              <a16:creationId xmlns:a16="http://schemas.microsoft.com/office/drawing/2014/main" id="{AE5179B1-951E-405C-B063-4754EEAC765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005" name="Text Box 13">
          <a:extLst>
            <a:ext uri="{FF2B5EF4-FFF2-40B4-BE49-F238E27FC236}">
              <a16:creationId xmlns:a16="http://schemas.microsoft.com/office/drawing/2014/main" id="{9DEC7D89-04BF-4173-B138-CA1FAD509D0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3861942" name="Text Box 14">
          <a:extLst>
            <a:ext uri="{FF2B5EF4-FFF2-40B4-BE49-F238E27FC236}">
              <a16:creationId xmlns:a16="http://schemas.microsoft.com/office/drawing/2014/main" id="{1424FC62-F1AD-4619-B6BF-B09E44CB134A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355" name="Text Box 2">
          <a:extLst>
            <a:ext uri="{FF2B5EF4-FFF2-40B4-BE49-F238E27FC236}">
              <a16:creationId xmlns:a16="http://schemas.microsoft.com/office/drawing/2014/main" id="{F758FF2B-E733-414D-9D78-97EE98AB24C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327" name="Text Box 4">
          <a:extLst>
            <a:ext uri="{FF2B5EF4-FFF2-40B4-BE49-F238E27FC236}">
              <a16:creationId xmlns:a16="http://schemas.microsoft.com/office/drawing/2014/main" id="{D1B1C12C-E435-4368-A1B7-C51FF7C1AC8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3085" name="Text Box 7">
          <a:extLst>
            <a:ext uri="{FF2B5EF4-FFF2-40B4-BE49-F238E27FC236}">
              <a16:creationId xmlns:a16="http://schemas.microsoft.com/office/drawing/2014/main" id="{71FC0A6B-3590-415E-80FC-89650105217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3029" name="Text Box 8">
          <a:extLst>
            <a:ext uri="{FF2B5EF4-FFF2-40B4-BE49-F238E27FC236}">
              <a16:creationId xmlns:a16="http://schemas.microsoft.com/office/drawing/2014/main" id="{F51F6736-ED67-4EB1-84E1-4892FF299DA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966" name="Text Box 9">
          <a:extLst>
            <a:ext uri="{FF2B5EF4-FFF2-40B4-BE49-F238E27FC236}">
              <a16:creationId xmlns:a16="http://schemas.microsoft.com/office/drawing/2014/main" id="{4013C684-5F9F-4184-BF7B-065B60BCF0E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3379" name="Text Box 10">
          <a:extLst>
            <a:ext uri="{FF2B5EF4-FFF2-40B4-BE49-F238E27FC236}">
              <a16:creationId xmlns:a16="http://schemas.microsoft.com/office/drawing/2014/main" id="{8A1651C4-2532-468E-9613-14A0F6D07F0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9167" name="Text Box 11">
          <a:extLst>
            <a:ext uri="{FF2B5EF4-FFF2-40B4-BE49-F238E27FC236}">
              <a16:creationId xmlns:a16="http://schemas.microsoft.com/office/drawing/2014/main" id="{6EEC21F6-B48A-4EB7-9C7F-403F8A6BD5F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8925" name="Text Box 12">
          <a:extLst>
            <a:ext uri="{FF2B5EF4-FFF2-40B4-BE49-F238E27FC236}">
              <a16:creationId xmlns:a16="http://schemas.microsoft.com/office/drawing/2014/main" id="{FAB23FE6-FEFD-4D4D-B509-DD8C5C5964E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8869" name="Text Box 13">
          <a:extLst>
            <a:ext uri="{FF2B5EF4-FFF2-40B4-BE49-F238E27FC236}">
              <a16:creationId xmlns:a16="http://schemas.microsoft.com/office/drawing/2014/main" id="{AFCF0FD8-70D5-42FC-9A30-80955953A5F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8806" name="Text Box 14">
          <a:extLst>
            <a:ext uri="{FF2B5EF4-FFF2-40B4-BE49-F238E27FC236}">
              <a16:creationId xmlns:a16="http://schemas.microsoft.com/office/drawing/2014/main" id="{802B19F3-EE99-47FF-B132-15127380AF3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219" name="Text Box 15">
          <a:extLst>
            <a:ext uri="{FF2B5EF4-FFF2-40B4-BE49-F238E27FC236}">
              <a16:creationId xmlns:a16="http://schemas.microsoft.com/office/drawing/2014/main" id="{FC55B9F8-80EC-408A-AD2E-8EC169CA366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5007" name="Text Box 16">
          <a:extLst>
            <a:ext uri="{FF2B5EF4-FFF2-40B4-BE49-F238E27FC236}">
              <a16:creationId xmlns:a16="http://schemas.microsoft.com/office/drawing/2014/main" id="{EBC7E2FE-ACBD-4868-8571-D53F97E2536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765" name="Text Box 17">
          <a:extLst>
            <a:ext uri="{FF2B5EF4-FFF2-40B4-BE49-F238E27FC236}">
              <a16:creationId xmlns:a16="http://schemas.microsoft.com/office/drawing/2014/main" id="{64D3603F-6BC0-4DD4-875B-AEBF452A4ED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709" name="Text Box 18">
          <a:extLst>
            <a:ext uri="{FF2B5EF4-FFF2-40B4-BE49-F238E27FC236}">
              <a16:creationId xmlns:a16="http://schemas.microsoft.com/office/drawing/2014/main" id="{D0FBB2B7-1D26-4F07-A8DB-7C4A5E4805E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646" name="Text Box 19">
          <a:extLst>
            <a:ext uri="{FF2B5EF4-FFF2-40B4-BE49-F238E27FC236}">
              <a16:creationId xmlns:a16="http://schemas.microsoft.com/office/drawing/2014/main" id="{C8E8C879-365A-40F2-A983-DCC31439BF9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5059" name="Text Box 20">
          <a:extLst>
            <a:ext uri="{FF2B5EF4-FFF2-40B4-BE49-F238E27FC236}">
              <a16:creationId xmlns:a16="http://schemas.microsoft.com/office/drawing/2014/main" id="{73043912-E38D-43C9-A93F-76931642271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581" name="Text Box 21">
          <a:extLst>
            <a:ext uri="{FF2B5EF4-FFF2-40B4-BE49-F238E27FC236}">
              <a16:creationId xmlns:a16="http://schemas.microsoft.com/office/drawing/2014/main" id="{47BFF602-E1E4-4516-80DB-98A49F9B350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525" name="Text Box 22">
          <a:extLst>
            <a:ext uri="{FF2B5EF4-FFF2-40B4-BE49-F238E27FC236}">
              <a16:creationId xmlns:a16="http://schemas.microsoft.com/office/drawing/2014/main" id="{5F7D15B1-63EE-4770-B887-9E264C95061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462" name="Text Box 2">
          <a:extLst>
            <a:ext uri="{FF2B5EF4-FFF2-40B4-BE49-F238E27FC236}">
              <a16:creationId xmlns:a16="http://schemas.microsoft.com/office/drawing/2014/main" id="{A974200F-CF12-41EA-994D-ADBA16BB3D6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875" name="Text Box 7">
          <a:extLst>
            <a:ext uri="{FF2B5EF4-FFF2-40B4-BE49-F238E27FC236}">
              <a16:creationId xmlns:a16="http://schemas.microsoft.com/office/drawing/2014/main" id="{ABBA602A-D51C-49C3-ADDF-D7C2F0D29CA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4004639" name="Text Box 8">
          <a:extLst>
            <a:ext uri="{FF2B5EF4-FFF2-40B4-BE49-F238E27FC236}">
              <a16:creationId xmlns:a16="http://schemas.microsoft.com/office/drawing/2014/main" id="{5D3FF6DA-2A56-4A2D-A67D-A8EBE5B01F4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40" name="Text Box 9">
          <a:extLst>
            <a:ext uri="{FF2B5EF4-FFF2-40B4-BE49-F238E27FC236}">
              <a16:creationId xmlns:a16="http://schemas.microsoft.com/office/drawing/2014/main" id="{04589939-B6E9-43D2-B07E-6B9521C3B61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6" name="Text Box 10">
          <a:extLst>
            <a:ext uri="{FF2B5EF4-FFF2-40B4-BE49-F238E27FC236}">
              <a16:creationId xmlns:a16="http://schemas.microsoft.com/office/drawing/2014/main" id="{555D20C2-2A9E-4678-968C-0D6D4005D17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83" name="Text Box 11">
          <a:extLst>
            <a:ext uri="{FF2B5EF4-FFF2-40B4-BE49-F238E27FC236}">
              <a16:creationId xmlns:a16="http://schemas.microsoft.com/office/drawing/2014/main" id="{EF704831-351B-4DC3-899C-2E50C078DBD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968" name="Text Box 12">
          <a:extLst>
            <a:ext uri="{FF2B5EF4-FFF2-40B4-BE49-F238E27FC236}">
              <a16:creationId xmlns:a16="http://schemas.microsoft.com/office/drawing/2014/main" id="{85F266EB-5935-452E-93C6-B6F8D2949DA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8" name="Text Box 13">
          <a:extLst>
            <a:ext uri="{FF2B5EF4-FFF2-40B4-BE49-F238E27FC236}">
              <a16:creationId xmlns:a16="http://schemas.microsoft.com/office/drawing/2014/main" id="{906F9D36-33A2-4A0B-8F6B-BCA43659B56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713" name="Text Box 14">
          <a:extLst>
            <a:ext uri="{FF2B5EF4-FFF2-40B4-BE49-F238E27FC236}">
              <a16:creationId xmlns:a16="http://schemas.microsoft.com/office/drawing/2014/main" id="{4D882384-76C7-4DEB-A957-06C2405D8C49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2FC905BE-88C9-44E8-845A-79636870EB4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992" name="Text Box 4">
          <a:extLst>
            <a:ext uri="{FF2B5EF4-FFF2-40B4-BE49-F238E27FC236}">
              <a16:creationId xmlns:a16="http://schemas.microsoft.com/office/drawing/2014/main" id="{776D4BB6-1F59-438C-A085-5E689BFCA95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732" name="Text Box 7">
          <a:extLst>
            <a:ext uri="{FF2B5EF4-FFF2-40B4-BE49-F238E27FC236}">
              <a16:creationId xmlns:a16="http://schemas.microsoft.com/office/drawing/2014/main" id="{784DE5D1-9E26-43E9-8543-97FC34985DD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737" name="Text Box 8">
          <a:extLst>
            <a:ext uri="{FF2B5EF4-FFF2-40B4-BE49-F238E27FC236}">
              <a16:creationId xmlns:a16="http://schemas.microsoft.com/office/drawing/2014/main" id="{5D4E730F-0C85-4972-9E2F-17A74BE18A9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8784" name="Text Box 9">
          <a:extLst>
            <a:ext uri="{FF2B5EF4-FFF2-40B4-BE49-F238E27FC236}">
              <a16:creationId xmlns:a16="http://schemas.microsoft.com/office/drawing/2014/main" id="{A43C9434-CF40-4E2C-BAEA-8D3232AC070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8951" name="Text Box 10">
          <a:extLst>
            <a:ext uri="{FF2B5EF4-FFF2-40B4-BE49-F238E27FC236}">
              <a16:creationId xmlns:a16="http://schemas.microsoft.com/office/drawing/2014/main" id="{A210ED4E-FA53-4758-9FA1-28F5836D749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9136" name="Text Box 11">
          <a:extLst>
            <a:ext uri="{FF2B5EF4-FFF2-40B4-BE49-F238E27FC236}">
              <a16:creationId xmlns:a16="http://schemas.microsoft.com/office/drawing/2014/main" id="{3E9E1DFB-243C-4AD8-9FFF-4C197ECE48E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8876" name="Text Box 12">
          <a:extLst>
            <a:ext uri="{FF2B5EF4-FFF2-40B4-BE49-F238E27FC236}">
              <a16:creationId xmlns:a16="http://schemas.microsoft.com/office/drawing/2014/main" id="{622719B4-4FEB-4249-AF80-2499FCF56D0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8881" name="Text Box 13">
          <a:extLst>
            <a:ext uri="{FF2B5EF4-FFF2-40B4-BE49-F238E27FC236}">
              <a16:creationId xmlns:a16="http://schemas.microsoft.com/office/drawing/2014/main" id="{1DB73077-3DF8-4459-B3CA-BAC04899A9F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976" name="Text Box 14">
          <a:extLst>
            <a:ext uri="{FF2B5EF4-FFF2-40B4-BE49-F238E27FC236}">
              <a16:creationId xmlns:a16="http://schemas.microsoft.com/office/drawing/2014/main" id="{7E358A06-0773-4E6A-B35E-E552B521793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143" name="Text Box 15">
          <a:extLst>
            <a:ext uri="{FF2B5EF4-FFF2-40B4-BE49-F238E27FC236}">
              <a16:creationId xmlns:a16="http://schemas.microsoft.com/office/drawing/2014/main" id="{B3073636-BD17-4ABC-802A-255587F82C8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328" name="Text Box 16">
          <a:extLst>
            <a:ext uri="{FF2B5EF4-FFF2-40B4-BE49-F238E27FC236}">
              <a16:creationId xmlns:a16="http://schemas.microsoft.com/office/drawing/2014/main" id="{7FE5586A-8C8B-457E-B85D-A1D14E3F264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68" name="Text Box 17">
          <a:extLst>
            <a:ext uri="{FF2B5EF4-FFF2-40B4-BE49-F238E27FC236}">
              <a16:creationId xmlns:a16="http://schemas.microsoft.com/office/drawing/2014/main" id="{6EB847F7-6DBE-4BD5-98A1-262DF73965D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73" name="Text Box 18">
          <a:extLst>
            <a:ext uri="{FF2B5EF4-FFF2-40B4-BE49-F238E27FC236}">
              <a16:creationId xmlns:a16="http://schemas.microsoft.com/office/drawing/2014/main" id="{1C2E3617-B630-49E6-9D43-CCF36EB2BA5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096" name="Text Box 19">
          <a:extLst>
            <a:ext uri="{FF2B5EF4-FFF2-40B4-BE49-F238E27FC236}">
              <a16:creationId xmlns:a16="http://schemas.microsoft.com/office/drawing/2014/main" id="{1246A16E-0692-4D46-808C-94804B39EB4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263" name="Text Box 20">
          <a:extLst>
            <a:ext uri="{FF2B5EF4-FFF2-40B4-BE49-F238E27FC236}">
              <a16:creationId xmlns:a16="http://schemas.microsoft.com/office/drawing/2014/main" id="{F190AD19-4F6A-4469-8F6A-5E61513B921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448" name="Text Box 21">
          <a:extLst>
            <a:ext uri="{FF2B5EF4-FFF2-40B4-BE49-F238E27FC236}">
              <a16:creationId xmlns:a16="http://schemas.microsoft.com/office/drawing/2014/main" id="{C3C70200-E12A-4CDB-8F47-44C44E234E4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188" name="Text Box 22">
          <a:extLst>
            <a:ext uri="{FF2B5EF4-FFF2-40B4-BE49-F238E27FC236}">
              <a16:creationId xmlns:a16="http://schemas.microsoft.com/office/drawing/2014/main" id="{72EF4423-95C2-435F-BA7E-F378A8FF5D3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193" name="Text Box 2">
          <a:extLst>
            <a:ext uri="{FF2B5EF4-FFF2-40B4-BE49-F238E27FC236}">
              <a16:creationId xmlns:a16="http://schemas.microsoft.com/office/drawing/2014/main" id="{AAFB0AF6-B7E8-415B-845B-F11CF712736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216" name="Text Box 7">
          <a:extLst>
            <a:ext uri="{FF2B5EF4-FFF2-40B4-BE49-F238E27FC236}">
              <a16:creationId xmlns:a16="http://schemas.microsoft.com/office/drawing/2014/main" id="{3C6F2D5A-B0C6-40A8-889F-94DA8C28A4C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383" name="Text Box 8">
          <a:extLst>
            <a:ext uri="{FF2B5EF4-FFF2-40B4-BE49-F238E27FC236}">
              <a16:creationId xmlns:a16="http://schemas.microsoft.com/office/drawing/2014/main" id="{BC927C5C-A6E5-432C-9129-7C8DBC27196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568" name="Text Box 9">
          <a:extLst>
            <a:ext uri="{FF2B5EF4-FFF2-40B4-BE49-F238E27FC236}">
              <a16:creationId xmlns:a16="http://schemas.microsoft.com/office/drawing/2014/main" id="{88606946-6FD4-416A-AF4A-06EA5527DC9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308" name="Text Box 10">
          <a:extLst>
            <a:ext uri="{FF2B5EF4-FFF2-40B4-BE49-F238E27FC236}">
              <a16:creationId xmlns:a16="http://schemas.microsoft.com/office/drawing/2014/main" id="{C40A112F-2998-4725-9CFB-D643EA65AE0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313" name="Text Box 11">
          <a:extLst>
            <a:ext uri="{FF2B5EF4-FFF2-40B4-BE49-F238E27FC236}">
              <a16:creationId xmlns:a16="http://schemas.microsoft.com/office/drawing/2014/main" id="{9E935669-4650-475C-B74C-C3E78FFE005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336" name="Text Box 12">
          <a:extLst>
            <a:ext uri="{FF2B5EF4-FFF2-40B4-BE49-F238E27FC236}">
              <a16:creationId xmlns:a16="http://schemas.microsoft.com/office/drawing/2014/main" id="{E9F092A0-35ED-4F73-9540-DE3354F3C5F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503" name="Text Box 13">
          <a:extLst>
            <a:ext uri="{FF2B5EF4-FFF2-40B4-BE49-F238E27FC236}">
              <a16:creationId xmlns:a16="http://schemas.microsoft.com/office/drawing/2014/main" id="{7076A0AB-737A-45CE-93E7-2548BAA232E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32688" name="Text Box 14">
          <a:extLst>
            <a:ext uri="{FF2B5EF4-FFF2-40B4-BE49-F238E27FC236}">
              <a16:creationId xmlns:a16="http://schemas.microsoft.com/office/drawing/2014/main" id="{65534851-6FCB-4852-AF1C-9E1C1F440F77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428" name="Text Box 2">
          <a:extLst>
            <a:ext uri="{FF2B5EF4-FFF2-40B4-BE49-F238E27FC236}">
              <a16:creationId xmlns:a16="http://schemas.microsoft.com/office/drawing/2014/main" id="{16148B47-1933-4866-B2FD-DFD58C4E017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433" name="Text Box 4">
          <a:extLst>
            <a:ext uri="{FF2B5EF4-FFF2-40B4-BE49-F238E27FC236}">
              <a16:creationId xmlns:a16="http://schemas.microsoft.com/office/drawing/2014/main" id="{20E9844F-9395-4EF1-B747-EAC47A30FD6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456" name="Text Box 7">
          <a:extLst>
            <a:ext uri="{FF2B5EF4-FFF2-40B4-BE49-F238E27FC236}">
              <a16:creationId xmlns:a16="http://schemas.microsoft.com/office/drawing/2014/main" id="{D586C8FC-96A2-47D9-B4F6-A33707E68ED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623" name="Text Box 8">
          <a:extLst>
            <a:ext uri="{FF2B5EF4-FFF2-40B4-BE49-F238E27FC236}">
              <a16:creationId xmlns:a16="http://schemas.microsoft.com/office/drawing/2014/main" id="{30BBEF38-176D-4DF9-B996-A4BD7C6F7ED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808" name="Text Box 9">
          <a:extLst>
            <a:ext uri="{FF2B5EF4-FFF2-40B4-BE49-F238E27FC236}">
              <a16:creationId xmlns:a16="http://schemas.microsoft.com/office/drawing/2014/main" id="{545595B8-1572-4831-8328-665DCF58F8B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548" name="Text Box 10">
          <a:extLst>
            <a:ext uri="{FF2B5EF4-FFF2-40B4-BE49-F238E27FC236}">
              <a16:creationId xmlns:a16="http://schemas.microsoft.com/office/drawing/2014/main" id="{5DD83975-C202-476F-A6D1-7420A559AC8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553" name="Text Box 11">
          <a:extLst>
            <a:ext uri="{FF2B5EF4-FFF2-40B4-BE49-F238E27FC236}">
              <a16:creationId xmlns:a16="http://schemas.microsoft.com/office/drawing/2014/main" id="{2E4D2C13-2593-422E-8CBE-867EB1A112D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576" name="Text Box 12">
          <a:extLst>
            <a:ext uri="{FF2B5EF4-FFF2-40B4-BE49-F238E27FC236}">
              <a16:creationId xmlns:a16="http://schemas.microsoft.com/office/drawing/2014/main" id="{DEE3042A-3113-46F5-B132-DE471717442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743" name="Text Box 13">
          <a:extLst>
            <a:ext uri="{FF2B5EF4-FFF2-40B4-BE49-F238E27FC236}">
              <a16:creationId xmlns:a16="http://schemas.microsoft.com/office/drawing/2014/main" id="{4E71E4F8-B51D-4E6C-9F30-114E3409623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928" name="Text Box 14">
          <a:extLst>
            <a:ext uri="{FF2B5EF4-FFF2-40B4-BE49-F238E27FC236}">
              <a16:creationId xmlns:a16="http://schemas.microsoft.com/office/drawing/2014/main" id="{C22EEA6C-DBBF-4914-A591-5B7F70C36BF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668" name="Text Box 15">
          <a:extLst>
            <a:ext uri="{FF2B5EF4-FFF2-40B4-BE49-F238E27FC236}">
              <a16:creationId xmlns:a16="http://schemas.microsoft.com/office/drawing/2014/main" id="{6DCB9E1F-833D-41DA-951B-5F759B48D8A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673" name="Text Box 16">
          <a:extLst>
            <a:ext uri="{FF2B5EF4-FFF2-40B4-BE49-F238E27FC236}">
              <a16:creationId xmlns:a16="http://schemas.microsoft.com/office/drawing/2014/main" id="{7071DB13-6FAE-4520-A3CE-E14935CC27C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696" name="Text Box 17">
          <a:extLst>
            <a:ext uri="{FF2B5EF4-FFF2-40B4-BE49-F238E27FC236}">
              <a16:creationId xmlns:a16="http://schemas.microsoft.com/office/drawing/2014/main" id="{597544DD-B547-4D2F-BC87-535F1174042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863" name="Text Box 18">
          <a:extLst>
            <a:ext uri="{FF2B5EF4-FFF2-40B4-BE49-F238E27FC236}">
              <a16:creationId xmlns:a16="http://schemas.microsoft.com/office/drawing/2014/main" id="{9AEB3E77-D81C-4308-8198-9C052DA3686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8048" name="Text Box 19">
          <a:extLst>
            <a:ext uri="{FF2B5EF4-FFF2-40B4-BE49-F238E27FC236}">
              <a16:creationId xmlns:a16="http://schemas.microsoft.com/office/drawing/2014/main" id="{1C51AB62-6662-49CB-9BE7-170BCDBE664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788" name="Text Box 20">
          <a:extLst>
            <a:ext uri="{FF2B5EF4-FFF2-40B4-BE49-F238E27FC236}">
              <a16:creationId xmlns:a16="http://schemas.microsoft.com/office/drawing/2014/main" id="{A1350A74-2AB4-4436-9644-F70F7AFF429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793" name="Text Box 21">
          <a:extLst>
            <a:ext uri="{FF2B5EF4-FFF2-40B4-BE49-F238E27FC236}">
              <a16:creationId xmlns:a16="http://schemas.microsoft.com/office/drawing/2014/main" id="{259213E8-6D61-4483-831E-0B5024CE4C8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352" name="Text Box 22">
          <a:extLst>
            <a:ext uri="{FF2B5EF4-FFF2-40B4-BE49-F238E27FC236}">
              <a16:creationId xmlns:a16="http://schemas.microsoft.com/office/drawing/2014/main" id="{58E89D65-568C-4566-8687-EB308614AD1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519" name="Text Box 2">
          <a:extLst>
            <a:ext uri="{FF2B5EF4-FFF2-40B4-BE49-F238E27FC236}">
              <a16:creationId xmlns:a16="http://schemas.microsoft.com/office/drawing/2014/main" id="{747F3058-BCD1-4654-B3DC-0DB39646889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704" name="Text Box 7">
          <a:extLst>
            <a:ext uri="{FF2B5EF4-FFF2-40B4-BE49-F238E27FC236}">
              <a16:creationId xmlns:a16="http://schemas.microsoft.com/office/drawing/2014/main" id="{6ED96C37-51F2-471F-A3FF-714BFDA45C6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444" name="Text Box 8">
          <a:extLst>
            <a:ext uri="{FF2B5EF4-FFF2-40B4-BE49-F238E27FC236}">
              <a16:creationId xmlns:a16="http://schemas.microsoft.com/office/drawing/2014/main" id="{721AEE5C-D9FC-4574-83C6-32ECE371399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449" name="Text Box 9">
          <a:extLst>
            <a:ext uri="{FF2B5EF4-FFF2-40B4-BE49-F238E27FC236}">
              <a16:creationId xmlns:a16="http://schemas.microsoft.com/office/drawing/2014/main" id="{F94821CA-11FC-428B-8FCC-23D42F47577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376" name="Text Box 10">
          <a:extLst>
            <a:ext uri="{FF2B5EF4-FFF2-40B4-BE49-F238E27FC236}">
              <a16:creationId xmlns:a16="http://schemas.microsoft.com/office/drawing/2014/main" id="{68E76B3A-8DF4-4061-82F8-31C0978272C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543" name="Text Box 11">
          <a:extLst>
            <a:ext uri="{FF2B5EF4-FFF2-40B4-BE49-F238E27FC236}">
              <a16:creationId xmlns:a16="http://schemas.microsoft.com/office/drawing/2014/main" id="{9CB4F74A-DF0D-48E4-A7DD-3B8A03FB214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728" name="Text Box 12">
          <a:extLst>
            <a:ext uri="{FF2B5EF4-FFF2-40B4-BE49-F238E27FC236}">
              <a16:creationId xmlns:a16="http://schemas.microsoft.com/office/drawing/2014/main" id="{63643318-78DE-4BE4-8849-1D18302606A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468" name="Text Box 13">
          <a:extLst>
            <a:ext uri="{FF2B5EF4-FFF2-40B4-BE49-F238E27FC236}">
              <a16:creationId xmlns:a16="http://schemas.microsoft.com/office/drawing/2014/main" id="{46F945E6-00CC-4DC4-A7CD-54C2B31F72A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3863473" name="Text Box 14">
          <a:extLst>
            <a:ext uri="{FF2B5EF4-FFF2-40B4-BE49-F238E27FC236}">
              <a16:creationId xmlns:a16="http://schemas.microsoft.com/office/drawing/2014/main" id="{7049A797-D1B4-49CD-BA5C-3E55EC87DBC4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9216" name="Text Box 2">
          <a:extLst>
            <a:ext uri="{FF2B5EF4-FFF2-40B4-BE49-F238E27FC236}">
              <a16:creationId xmlns:a16="http://schemas.microsoft.com/office/drawing/2014/main" id="{265A8458-4E81-44BE-918A-FFDE66E0AB3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383" name="Text Box 4">
          <a:extLst>
            <a:ext uri="{FF2B5EF4-FFF2-40B4-BE49-F238E27FC236}">
              <a16:creationId xmlns:a16="http://schemas.microsoft.com/office/drawing/2014/main" id="{EA416241-6E78-43DC-AEBF-04705C24954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9568" name="Text Box 7">
          <a:extLst>
            <a:ext uri="{FF2B5EF4-FFF2-40B4-BE49-F238E27FC236}">
              <a16:creationId xmlns:a16="http://schemas.microsoft.com/office/drawing/2014/main" id="{596F47AC-76A0-4A1C-951B-7BA5D312885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9308" name="Text Box 8">
          <a:extLst>
            <a:ext uri="{FF2B5EF4-FFF2-40B4-BE49-F238E27FC236}">
              <a16:creationId xmlns:a16="http://schemas.microsoft.com/office/drawing/2014/main" id="{59E0120F-B7BA-47A0-A907-F9BB4AA7B27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99313" name="Text Box 9">
          <a:extLst>
            <a:ext uri="{FF2B5EF4-FFF2-40B4-BE49-F238E27FC236}">
              <a16:creationId xmlns:a16="http://schemas.microsoft.com/office/drawing/2014/main" id="{4036CDF1-3EC4-4164-B562-A83578A78A9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5056" name="Text Box 10">
          <a:extLst>
            <a:ext uri="{FF2B5EF4-FFF2-40B4-BE49-F238E27FC236}">
              <a16:creationId xmlns:a16="http://schemas.microsoft.com/office/drawing/2014/main" id="{649078EA-A684-4210-9FDA-A1C15AD2472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5223" name="Text Box 11">
          <a:extLst>
            <a:ext uri="{FF2B5EF4-FFF2-40B4-BE49-F238E27FC236}">
              <a16:creationId xmlns:a16="http://schemas.microsoft.com/office/drawing/2014/main" id="{3267053E-1070-4F46-A1F6-5E19664E6DD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5408" name="Text Box 12">
          <a:extLst>
            <a:ext uri="{FF2B5EF4-FFF2-40B4-BE49-F238E27FC236}">
              <a16:creationId xmlns:a16="http://schemas.microsoft.com/office/drawing/2014/main" id="{3F6782A1-ACC0-4F0B-9D1E-333A0DDB195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5148" name="Text Box 13">
          <a:extLst>
            <a:ext uri="{FF2B5EF4-FFF2-40B4-BE49-F238E27FC236}">
              <a16:creationId xmlns:a16="http://schemas.microsoft.com/office/drawing/2014/main" id="{E3FF5E33-4463-41E2-8483-ABC0AB6E0D8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935153" name="Text Box 14">
          <a:extLst>
            <a:ext uri="{FF2B5EF4-FFF2-40B4-BE49-F238E27FC236}">
              <a16:creationId xmlns:a16="http://schemas.microsoft.com/office/drawing/2014/main" id="{D9423360-DB0F-45EE-9BEB-8033688E5ED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69872" name="Text Box 15">
          <a:extLst>
            <a:ext uri="{FF2B5EF4-FFF2-40B4-BE49-F238E27FC236}">
              <a16:creationId xmlns:a16="http://schemas.microsoft.com/office/drawing/2014/main" id="{D6422DB6-493E-4F52-B3D5-A45240C7099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70039" name="Text Box 16">
          <a:extLst>
            <a:ext uri="{FF2B5EF4-FFF2-40B4-BE49-F238E27FC236}">
              <a16:creationId xmlns:a16="http://schemas.microsoft.com/office/drawing/2014/main" id="{9ECFD6AE-96DA-443D-9E77-CE73F0864A1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404" name="Text Box 17">
          <a:extLst>
            <a:ext uri="{FF2B5EF4-FFF2-40B4-BE49-F238E27FC236}">
              <a16:creationId xmlns:a16="http://schemas.microsoft.com/office/drawing/2014/main" id="{223BE9A2-DF84-44BE-B782-0C32B7BE934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68" name="Text Box 18">
          <a:extLst>
            <a:ext uri="{FF2B5EF4-FFF2-40B4-BE49-F238E27FC236}">
              <a16:creationId xmlns:a16="http://schemas.microsoft.com/office/drawing/2014/main" id="{BD31EE05-5DB3-479F-A7C4-92E441C3094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25" name="Text Box 19">
          <a:extLst>
            <a:ext uri="{FF2B5EF4-FFF2-40B4-BE49-F238E27FC236}">
              <a16:creationId xmlns:a16="http://schemas.microsoft.com/office/drawing/2014/main" id="{A33C6B26-48CA-49C1-9672-A2B8364B1F5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75" name="Text Box 20">
          <a:extLst>
            <a:ext uri="{FF2B5EF4-FFF2-40B4-BE49-F238E27FC236}">
              <a16:creationId xmlns:a16="http://schemas.microsoft.com/office/drawing/2014/main" id="{3E4A4DBC-8557-4F80-BEDB-7689A7DED8B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97" name="Text Box 21">
          <a:extLst>
            <a:ext uri="{FF2B5EF4-FFF2-40B4-BE49-F238E27FC236}">
              <a16:creationId xmlns:a16="http://schemas.microsoft.com/office/drawing/2014/main" id="{32485324-A9A2-466D-8F86-AE2B5581ED7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882" name="Text Box 22">
          <a:extLst>
            <a:ext uri="{FF2B5EF4-FFF2-40B4-BE49-F238E27FC236}">
              <a16:creationId xmlns:a16="http://schemas.microsoft.com/office/drawing/2014/main" id="{09930575-6FE6-4F1C-9179-9D368F8025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1FCBA6BA-6C16-48B4-985C-424A3EF9AE6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49" name="Text Box 7">
          <a:extLst>
            <a:ext uri="{FF2B5EF4-FFF2-40B4-BE49-F238E27FC236}">
              <a16:creationId xmlns:a16="http://schemas.microsoft.com/office/drawing/2014/main" id="{4C063BE3-D2B3-428C-99B2-54A4B8021D1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A47F03B0-D3AA-4D9D-AFEE-EA1E022878F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21" name="Text Box 9">
          <a:extLst>
            <a:ext uri="{FF2B5EF4-FFF2-40B4-BE49-F238E27FC236}">
              <a16:creationId xmlns:a16="http://schemas.microsoft.com/office/drawing/2014/main" id="{4A3F531C-4C4D-41DE-85B3-49FD8E3876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906" name="Text Box 10">
          <a:extLst>
            <a:ext uri="{FF2B5EF4-FFF2-40B4-BE49-F238E27FC236}">
              <a16:creationId xmlns:a16="http://schemas.microsoft.com/office/drawing/2014/main" id="{65099906-2F22-4725-A00F-0342E9215BE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836" name="Text Box 11">
          <a:extLst>
            <a:ext uri="{FF2B5EF4-FFF2-40B4-BE49-F238E27FC236}">
              <a16:creationId xmlns:a16="http://schemas.microsoft.com/office/drawing/2014/main" id="{96B5C5D3-893D-4BFA-9D77-566B08F74D3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893" name="Text Box 12">
          <a:extLst>
            <a:ext uri="{FF2B5EF4-FFF2-40B4-BE49-F238E27FC236}">
              <a16:creationId xmlns:a16="http://schemas.microsoft.com/office/drawing/2014/main" id="{81E8A83D-51AF-42C7-BDE9-D2809F328C4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243" name="Text Box 13">
          <a:extLst>
            <a:ext uri="{FF2B5EF4-FFF2-40B4-BE49-F238E27FC236}">
              <a16:creationId xmlns:a16="http://schemas.microsoft.com/office/drawing/2014/main" id="{4F2F2ED6-85CC-4054-A637-6908573F759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8865" name="Text Box 14">
          <a:extLst>
            <a:ext uri="{FF2B5EF4-FFF2-40B4-BE49-F238E27FC236}">
              <a16:creationId xmlns:a16="http://schemas.microsoft.com/office/drawing/2014/main" id="{D74F144F-FF08-493A-BC8C-5150F9BD39F9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9050" name="Text Box 2">
          <a:extLst>
            <a:ext uri="{FF2B5EF4-FFF2-40B4-BE49-F238E27FC236}">
              <a16:creationId xmlns:a16="http://schemas.microsoft.com/office/drawing/2014/main" id="{67A0451B-2423-4E2A-9616-9A5FFC1C0AC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7028" name="Text Box 4">
          <a:extLst>
            <a:ext uri="{FF2B5EF4-FFF2-40B4-BE49-F238E27FC236}">
              <a16:creationId xmlns:a16="http://schemas.microsoft.com/office/drawing/2014/main" id="{5D647D1D-45CA-4D54-816F-CA600CDAA50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085" name="Text Box 7">
          <a:extLst>
            <a:ext uri="{FF2B5EF4-FFF2-40B4-BE49-F238E27FC236}">
              <a16:creationId xmlns:a16="http://schemas.microsoft.com/office/drawing/2014/main" id="{A5D5398D-DDC9-40B1-B4F9-B4CB4CC9BB4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35" name="Text Box 8">
          <a:extLst>
            <a:ext uri="{FF2B5EF4-FFF2-40B4-BE49-F238E27FC236}">
              <a16:creationId xmlns:a16="http://schemas.microsoft.com/office/drawing/2014/main" id="{9EA46BAF-08CC-4932-9EF3-D806B348223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057" name="Text Box 9">
          <a:extLst>
            <a:ext uri="{FF2B5EF4-FFF2-40B4-BE49-F238E27FC236}">
              <a16:creationId xmlns:a16="http://schemas.microsoft.com/office/drawing/2014/main" id="{9B6495CD-06F0-4B1F-99D9-57AD9096856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242" name="Text Box 10">
          <a:extLst>
            <a:ext uri="{FF2B5EF4-FFF2-40B4-BE49-F238E27FC236}">
              <a16:creationId xmlns:a16="http://schemas.microsoft.com/office/drawing/2014/main" id="{BB6A86B0-F46B-4728-8F75-9A188644C05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148" name="Text Box 11">
          <a:extLst>
            <a:ext uri="{FF2B5EF4-FFF2-40B4-BE49-F238E27FC236}">
              <a16:creationId xmlns:a16="http://schemas.microsoft.com/office/drawing/2014/main" id="{7FDF7AE6-CD4F-429B-B123-045CBE7F930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205" name="Text Box 12">
          <a:extLst>
            <a:ext uri="{FF2B5EF4-FFF2-40B4-BE49-F238E27FC236}">
              <a16:creationId xmlns:a16="http://schemas.microsoft.com/office/drawing/2014/main" id="{7FE7192A-DA26-4299-8CCA-5783AC75ECE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1555" name="Text Box 13">
          <a:extLst>
            <a:ext uri="{FF2B5EF4-FFF2-40B4-BE49-F238E27FC236}">
              <a16:creationId xmlns:a16="http://schemas.microsoft.com/office/drawing/2014/main" id="{8F3132B9-1E3C-4ADF-A0A2-D5A10102F74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177" name="Text Box 14">
          <a:extLst>
            <a:ext uri="{FF2B5EF4-FFF2-40B4-BE49-F238E27FC236}">
              <a16:creationId xmlns:a16="http://schemas.microsoft.com/office/drawing/2014/main" id="{986B7130-5D78-42B4-BCE7-2F6F2F090F9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362" name="Text Box 15">
          <a:extLst>
            <a:ext uri="{FF2B5EF4-FFF2-40B4-BE49-F238E27FC236}">
              <a16:creationId xmlns:a16="http://schemas.microsoft.com/office/drawing/2014/main" id="{1E8B991E-AF81-44F1-B725-212F845FF04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268" name="Text Box 16">
          <a:extLst>
            <a:ext uri="{FF2B5EF4-FFF2-40B4-BE49-F238E27FC236}">
              <a16:creationId xmlns:a16="http://schemas.microsoft.com/office/drawing/2014/main" id="{3548E036-1DD1-45BD-B90D-0C47970A2AA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325" name="Text Box 17">
          <a:extLst>
            <a:ext uri="{FF2B5EF4-FFF2-40B4-BE49-F238E27FC236}">
              <a16:creationId xmlns:a16="http://schemas.microsoft.com/office/drawing/2014/main" id="{B125AED2-71DB-4DAD-AA9C-64737BEDE33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6675" name="Text Box 18">
          <a:extLst>
            <a:ext uri="{FF2B5EF4-FFF2-40B4-BE49-F238E27FC236}">
              <a16:creationId xmlns:a16="http://schemas.microsoft.com/office/drawing/2014/main" id="{52C392D2-29FF-4509-803E-FBCC6A99015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297" name="Text Box 19">
          <a:extLst>
            <a:ext uri="{FF2B5EF4-FFF2-40B4-BE49-F238E27FC236}">
              <a16:creationId xmlns:a16="http://schemas.microsoft.com/office/drawing/2014/main" id="{6F58B30A-C0EA-4E01-99DB-B4F825330CB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482" name="Text Box 20">
          <a:extLst>
            <a:ext uri="{FF2B5EF4-FFF2-40B4-BE49-F238E27FC236}">
              <a16:creationId xmlns:a16="http://schemas.microsoft.com/office/drawing/2014/main" id="{CE6629E6-BFF3-4795-ABCF-CE6F4B2A01F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388" name="Text Box 21">
          <a:extLst>
            <a:ext uri="{FF2B5EF4-FFF2-40B4-BE49-F238E27FC236}">
              <a16:creationId xmlns:a16="http://schemas.microsoft.com/office/drawing/2014/main" id="{CDD38B01-00CA-414F-BB66-105AA61C824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445" name="Text Box 22">
          <a:extLst>
            <a:ext uri="{FF2B5EF4-FFF2-40B4-BE49-F238E27FC236}">
              <a16:creationId xmlns:a16="http://schemas.microsoft.com/office/drawing/2014/main" id="{257600A2-8957-4C13-A5D2-6207F5412C0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1795" name="Text Box 2">
          <a:extLst>
            <a:ext uri="{FF2B5EF4-FFF2-40B4-BE49-F238E27FC236}">
              <a16:creationId xmlns:a16="http://schemas.microsoft.com/office/drawing/2014/main" id="{1C45FEB3-077C-413C-BBD4-6C9414CD7A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417" name="Text Box 7">
          <a:extLst>
            <a:ext uri="{FF2B5EF4-FFF2-40B4-BE49-F238E27FC236}">
              <a16:creationId xmlns:a16="http://schemas.microsoft.com/office/drawing/2014/main" id="{032CF51E-7960-4DB4-BA93-2A14E54D036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2602" name="Text Box 8">
          <a:extLst>
            <a:ext uri="{FF2B5EF4-FFF2-40B4-BE49-F238E27FC236}">
              <a16:creationId xmlns:a16="http://schemas.microsoft.com/office/drawing/2014/main" id="{A76BC401-7D07-4FCA-9B17-1022426EBBC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508" name="Text Box 9">
          <a:extLst>
            <a:ext uri="{FF2B5EF4-FFF2-40B4-BE49-F238E27FC236}">
              <a16:creationId xmlns:a16="http://schemas.microsoft.com/office/drawing/2014/main" id="{2A52843C-DEF0-459E-BE73-98698F8F05D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565" name="Text Box 10">
          <a:extLst>
            <a:ext uri="{FF2B5EF4-FFF2-40B4-BE49-F238E27FC236}">
              <a16:creationId xmlns:a16="http://schemas.microsoft.com/office/drawing/2014/main" id="{EB87D8C5-0228-482E-BBBC-D85A71240BC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6915" name="Text Box 11">
          <a:extLst>
            <a:ext uri="{FF2B5EF4-FFF2-40B4-BE49-F238E27FC236}">
              <a16:creationId xmlns:a16="http://schemas.microsoft.com/office/drawing/2014/main" id="{1FF8DFB5-2B08-43B5-A650-E65794D7E80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537" name="Text Box 12">
          <a:extLst>
            <a:ext uri="{FF2B5EF4-FFF2-40B4-BE49-F238E27FC236}">
              <a16:creationId xmlns:a16="http://schemas.microsoft.com/office/drawing/2014/main" id="{E613EE46-9783-457E-B445-84388073C61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37722" name="Text Box 13">
          <a:extLst>
            <a:ext uri="{FF2B5EF4-FFF2-40B4-BE49-F238E27FC236}">
              <a16:creationId xmlns:a16="http://schemas.microsoft.com/office/drawing/2014/main" id="{694BA435-357A-4D9C-9E5D-B5BFEDA93D7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42628" name="Text Box 14">
          <a:extLst>
            <a:ext uri="{FF2B5EF4-FFF2-40B4-BE49-F238E27FC236}">
              <a16:creationId xmlns:a16="http://schemas.microsoft.com/office/drawing/2014/main" id="{C98121AC-C5A7-4742-882A-63CB9ED3E4E5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685" name="Text Box 4">
          <a:extLst>
            <a:ext uri="{FF2B5EF4-FFF2-40B4-BE49-F238E27FC236}">
              <a16:creationId xmlns:a16="http://schemas.microsoft.com/office/drawing/2014/main" id="{1CBF0207-4582-41B0-998C-A9A34DB7426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035" name="Text Box 15">
          <a:extLst>
            <a:ext uri="{FF2B5EF4-FFF2-40B4-BE49-F238E27FC236}">
              <a16:creationId xmlns:a16="http://schemas.microsoft.com/office/drawing/2014/main" id="{01B1737F-7CF4-45ED-ADF3-86A7C90DDCD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657" name="Text Box 16">
          <a:extLst>
            <a:ext uri="{FF2B5EF4-FFF2-40B4-BE49-F238E27FC236}">
              <a16:creationId xmlns:a16="http://schemas.microsoft.com/office/drawing/2014/main" id="{3B6BA354-B8D0-47AA-99F3-27E875E8793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2842" name="Text Box 17">
          <a:extLst>
            <a:ext uri="{FF2B5EF4-FFF2-40B4-BE49-F238E27FC236}">
              <a16:creationId xmlns:a16="http://schemas.microsoft.com/office/drawing/2014/main" id="{95561A45-536A-475E-B82C-566F4DDFFA2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748" name="Text Box 18">
          <a:extLst>
            <a:ext uri="{FF2B5EF4-FFF2-40B4-BE49-F238E27FC236}">
              <a16:creationId xmlns:a16="http://schemas.microsoft.com/office/drawing/2014/main" id="{1CBEF7FF-1F80-4554-AB8C-46B0035519A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805" name="Text Box 19">
          <a:extLst>
            <a:ext uri="{FF2B5EF4-FFF2-40B4-BE49-F238E27FC236}">
              <a16:creationId xmlns:a16="http://schemas.microsoft.com/office/drawing/2014/main" id="{E85F8FFF-C6F5-4F3F-9022-B7981B220BD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155" name="Text Box 20">
          <a:extLst>
            <a:ext uri="{FF2B5EF4-FFF2-40B4-BE49-F238E27FC236}">
              <a16:creationId xmlns:a16="http://schemas.microsoft.com/office/drawing/2014/main" id="{40D96896-518E-4771-9917-2783B1F525E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777" name="Text Box 21">
          <a:extLst>
            <a:ext uri="{FF2B5EF4-FFF2-40B4-BE49-F238E27FC236}">
              <a16:creationId xmlns:a16="http://schemas.microsoft.com/office/drawing/2014/main" id="{10578E04-D839-4C32-B314-2B1F9668575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47962" name="Text Box 22">
          <a:extLst>
            <a:ext uri="{FF2B5EF4-FFF2-40B4-BE49-F238E27FC236}">
              <a16:creationId xmlns:a16="http://schemas.microsoft.com/office/drawing/2014/main" id="{D49C3997-50CC-45C5-AB7C-8B73D30468D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461" name="Text Box 2">
          <a:extLst>
            <a:ext uri="{FF2B5EF4-FFF2-40B4-BE49-F238E27FC236}">
              <a16:creationId xmlns:a16="http://schemas.microsoft.com/office/drawing/2014/main" id="{509F0985-D975-4C95-B7E9-C59F3DDF58E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1811" name="Text Box 7">
          <a:extLst>
            <a:ext uri="{FF2B5EF4-FFF2-40B4-BE49-F238E27FC236}">
              <a16:creationId xmlns:a16="http://schemas.microsoft.com/office/drawing/2014/main" id="{51E4F6A4-AC69-44E0-B9A3-A58D8857515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433" name="Text Box 8">
          <a:extLst>
            <a:ext uri="{FF2B5EF4-FFF2-40B4-BE49-F238E27FC236}">
              <a16:creationId xmlns:a16="http://schemas.microsoft.com/office/drawing/2014/main" id="{8A198889-0C3A-4F59-A34C-ED90D35F6D6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618" name="Text Box 9">
          <a:extLst>
            <a:ext uri="{FF2B5EF4-FFF2-40B4-BE49-F238E27FC236}">
              <a16:creationId xmlns:a16="http://schemas.microsoft.com/office/drawing/2014/main" id="{178286E0-C40F-4556-8407-B6B7FD99501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428" name="Text Box 10">
          <a:extLst>
            <a:ext uri="{FF2B5EF4-FFF2-40B4-BE49-F238E27FC236}">
              <a16:creationId xmlns:a16="http://schemas.microsoft.com/office/drawing/2014/main" id="{ECCF7EE6-F077-405A-8E48-5185341DBD9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485" name="Text Box 11">
          <a:extLst>
            <a:ext uri="{FF2B5EF4-FFF2-40B4-BE49-F238E27FC236}">
              <a16:creationId xmlns:a16="http://schemas.microsoft.com/office/drawing/2014/main" id="{5644587D-BD8A-4F87-9F66-C01CB845168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2835" name="Text Box 12">
          <a:extLst>
            <a:ext uri="{FF2B5EF4-FFF2-40B4-BE49-F238E27FC236}">
              <a16:creationId xmlns:a16="http://schemas.microsoft.com/office/drawing/2014/main" id="{BCBDB509-EF54-4C8D-B496-2BA97321191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3457" name="Text Box 13">
          <a:extLst>
            <a:ext uri="{FF2B5EF4-FFF2-40B4-BE49-F238E27FC236}">
              <a16:creationId xmlns:a16="http://schemas.microsoft.com/office/drawing/2014/main" id="{2230A964-886F-4D50-983A-4AC18DB0C1D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63863642" name="Text Box 14">
          <a:extLst>
            <a:ext uri="{FF2B5EF4-FFF2-40B4-BE49-F238E27FC236}">
              <a16:creationId xmlns:a16="http://schemas.microsoft.com/office/drawing/2014/main" id="{C67DBD09-4A9A-4ED1-99C6-A34F7F8E3EF0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268" name="Text Box 4">
          <a:extLst>
            <a:ext uri="{FF2B5EF4-FFF2-40B4-BE49-F238E27FC236}">
              <a16:creationId xmlns:a16="http://schemas.microsoft.com/office/drawing/2014/main" id="{554BC33B-4271-49E6-82E6-67E0BF2FEDF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325" name="Text Box 15">
          <a:extLst>
            <a:ext uri="{FF2B5EF4-FFF2-40B4-BE49-F238E27FC236}">
              <a16:creationId xmlns:a16="http://schemas.microsoft.com/office/drawing/2014/main" id="{BC95C7F1-36C8-42C6-9CA2-CED46FD97CC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8675" name="Text Box 16">
          <a:extLst>
            <a:ext uri="{FF2B5EF4-FFF2-40B4-BE49-F238E27FC236}">
              <a16:creationId xmlns:a16="http://schemas.microsoft.com/office/drawing/2014/main" id="{A2869A36-9F91-4AE1-8600-0919FAFC9ED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297" name="Text Box 17">
          <a:extLst>
            <a:ext uri="{FF2B5EF4-FFF2-40B4-BE49-F238E27FC236}">
              <a16:creationId xmlns:a16="http://schemas.microsoft.com/office/drawing/2014/main" id="{C7260E0D-051A-434A-A62A-6F58E14ED1E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99482" name="Text Box 18">
          <a:extLst>
            <a:ext uri="{FF2B5EF4-FFF2-40B4-BE49-F238E27FC236}">
              <a16:creationId xmlns:a16="http://schemas.microsoft.com/office/drawing/2014/main" id="{1CAFA548-C64F-495B-AFB5-61E781AF89A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5108" name="Text Box 19">
          <a:extLst>
            <a:ext uri="{FF2B5EF4-FFF2-40B4-BE49-F238E27FC236}">
              <a16:creationId xmlns:a16="http://schemas.microsoft.com/office/drawing/2014/main" id="{94AAFFA4-BF93-4567-8344-FFD4E97A48B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5165" name="Text Box 20">
          <a:extLst>
            <a:ext uri="{FF2B5EF4-FFF2-40B4-BE49-F238E27FC236}">
              <a16:creationId xmlns:a16="http://schemas.microsoft.com/office/drawing/2014/main" id="{98309010-465F-4D16-8B05-D9DE224077B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4515" name="Text Box 21">
          <a:extLst>
            <a:ext uri="{FF2B5EF4-FFF2-40B4-BE49-F238E27FC236}">
              <a16:creationId xmlns:a16="http://schemas.microsoft.com/office/drawing/2014/main" id="{3930C38C-4B51-43A3-819C-33FE149DFA0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935137" name="Text Box 22">
          <a:extLst>
            <a:ext uri="{FF2B5EF4-FFF2-40B4-BE49-F238E27FC236}">
              <a16:creationId xmlns:a16="http://schemas.microsoft.com/office/drawing/2014/main" id="{D0197EED-AF0D-412E-85BE-AB340BE864E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63861941" name="Text Box 2">
          <a:extLst>
            <a:ext uri="{FF2B5EF4-FFF2-40B4-BE49-F238E27FC236}">
              <a16:creationId xmlns:a16="http://schemas.microsoft.com/office/drawing/2014/main" id="{4A6BF591-FCC9-43E1-A05C-0D020EF1569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05" name="Text Box 7">
          <a:extLst>
            <a:ext uri="{FF2B5EF4-FFF2-40B4-BE49-F238E27FC236}">
              <a16:creationId xmlns:a16="http://schemas.microsoft.com/office/drawing/2014/main" id="{3F04B686-1F6A-4483-AE07-63B08354954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86" name="Text Box 8">
          <a:extLst>
            <a:ext uri="{FF2B5EF4-FFF2-40B4-BE49-F238E27FC236}">
              <a16:creationId xmlns:a16="http://schemas.microsoft.com/office/drawing/2014/main" id="{B790B05C-3925-4DFB-B34D-AA1CF4D9797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AE201F87-E6B6-49B1-902C-92F87A71B92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229" name="Text Box 10">
          <a:extLst>
            <a:ext uri="{FF2B5EF4-FFF2-40B4-BE49-F238E27FC236}">
              <a16:creationId xmlns:a16="http://schemas.microsoft.com/office/drawing/2014/main" id="{782CE510-4A5D-41B3-94AB-F29BD47094E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710" name="Text Box 11">
          <a:extLst>
            <a:ext uri="{FF2B5EF4-FFF2-40B4-BE49-F238E27FC236}">
              <a16:creationId xmlns:a16="http://schemas.microsoft.com/office/drawing/2014/main" id="{3EDA0B67-89C6-40C4-AC79-F356DE2535D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2052" name="Text Box 12">
          <a:extLst>
            <a:ext uri="{FF2B5EF4-FFF2-40B4-BE49-F238E27FC236}">
              <a16:creationId xmlns:a16="http://schemas.microsoft.com/office/drawing/2014/main" id="{C3F115EC-7BEA-490D-B45B-AC4738A2DA0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8373" name="Text Box 13">
          <a:extLst>
            <a:ext uri="{FF2B5EF4-FFF2-40B4-BE49-F238E27FC236}">
              <a16:creationId xmlns:a16="http://schemas.microsoft.com/office/drawing/2014/main" id="{4FE40ADF-586F-45BE-BA75-FFBFFDB7168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8854" name="Text Box 14">
          <a:extLst>
            <a:ext uri="{FF2B5EF4-FFF2-40B4-BE49-F238E27FC236}">
              <a16:creationId xmlns:a16="http://schemas.microsoft.com/office/drawing/2014/main" id="{9A362132-C497-4951-9EA6-76429D95CF31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87765B2E-AD30-4790-BFFB-25875B1271C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565" name="Text Box 7">
          <a:extLst>
            <a:ext uri="{FF2B5EF4-FFF2-40B4-BE49-F238E27FC236}">
              <a16:creationId xmlns:a16="http://schemas.microsoft.com/office/drawing/2014/main" id="{683DE024-61E5-45A4-A26B-D0CFC77BD91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046" name="Text Box 8">
          <a:extLst>
            <a:ext uri="{FF2B5EF4-FFF2-40B4-BE49-F238E27FC236}">
              <a16:creationId xmlns:a16="http://schemas.microsoft.com/office/drawing/2014/main" id="{1BB112CD-4140-4327-962E-E54C3BB8FC5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388" name="Text Box 9">
          <a:extLst>
            <a:ext uri="{FF2B5EF4-FFF2-40B4-BE49-F238E27FC236}">
              <a16:creationId xmlns:a16="http://schemas.microsoft.com/office/drawing/2014/main" id="{67DBECE6-AEAC-426C-AB86-068ABCDE1FC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1685" name="Text Box 10">
          <a:extLst>
            <a:ext uri="{FF2B5EF4-FFF2-40B4-BE49-F238E27FC236}">
              <a16:creationId xmlns:a16="http://schemas.microsoft.com/office/drawing/2014/main" id="{5B1E5986-CF7F-41B9-A34B-B3FAF2B8A5F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2166" name="Text Box 11">
          <a:extLst>
            <a:ext uri="{FF2B5EF4-FFF2-40B4-BE49-F238E27FC236}">
              <a16:creationId xmlns:a16="http://schemas.microsoft.com/office/drawing/2014/main" id="{4DBCEAC5-C8AD-4B33-A883-FF96B11BA6E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1508" name="Text Box 12">
          <a:extLst>
            <a:ext uri="{FF2B5EF4-FFF2-40B4-BE49-F238E27FC236}">
              <a16:creationId xmlns:a16="http://schemas.microsoft.com/office/drawing/2014/main" id="{D444AF44-9629-4212-B9A2-3309D1A9AE0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805" name="Text Box 13">
          <a:extLst>
            <a:ext uri="{FF2B5EF4-FFF2-40B4-BE49-F238E27FC236}">
              <a16:creationId xmlns:a16="http://schemas.microsoft.com/office/drawing/2014/main" id="{62DF088D-C05D-402E-A2C0-2ECCAAB2050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7286" name="Text Box 14">
          <a:extLst>
            <a:ext uri="{FF2B5EF4-FFF2-40B4-BE49-F238E27FC236}">
              <a16:creationId xmlns:a16="http://schemas.microsoft.com/office/drawing/2014/main" id="{D98F26F3-31FE-46E1-8F56-70BCD04F56E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26628" name="Text Box 2">
          <a:extLst>
            <a:ext uri="{FF2B5EF4-FFF2-40B4-BE49-F238E27FC236}">
              <a16:creationId xmlns:a16="http://schemas.microsoft.com/office/drawing/2014/main" id="{CF335648-A93E-4D58-82C4-4573AD3E875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1925" name="Text Box 7">
          <a:extLst>
            <a:ext uri="{FF2B5EF4-FFF2-40B4-BE49-F238E27FC236}">
              <a16:creationId xmlns:a16="http://schemas.microsoft.com/office/drawing/2014/main" id="{2A51F009-CF05-4ECD-9FC4-AB10EF5EBFB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2406" name="Text Box 8">
          <a:extLst>
            <a:ext uri="{FF2B5EF4-FFF2-40B4-BE49-F238E27FC236}">
              <a16:creationId xmlns:a16="http://schemas.microsoft.com/office/drawing/2014/main" id="{333E6C35-5967-4728-BA5D-DC326AA349D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1748" name="Text Box 9">
          <a:extLst>
            <a:ext uri="{FF2B5EF4-FFF2-40B4-BE49-F238E27FC236}">
              <a16:creationId xmlns:a16="http://schemas.microsoft.com/office/drawing/2014/main" id="{9AAF5891-7F8D-46F3-819C-3A5E3CFB8F1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045" name="Text Box 10">
          <a:extLst>
            <a:ext uri="{FF2B5EF4-FFF2-40B4-BE49-F238E27FC236}">
              <a16:creationId xmlns:a16="http://schemas.microsoft.com/office/drawing/2014/main" id="{EC882E39-0332-4481-9B22-7EEE47A1652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7526" name="Text Box 11">
          <a:extLst>
            <a:ext uri="{FF2B5EF4-FFF2-40B4-BE49-F238E27FC236}">
              <a16:creationId xmlns:a16="http://schemas.microsoft.com/office/drawing/2014/main" id="{24B44668-4F3D-41C2-AC52-9D50F5BB37B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36868" name="Text Box 12">
          <a:extLst>
            <a:ext uri="{FF2B5EF4-FFF2-40B4-BE49-F238E27FC236}">
              <a16:creationId xmlns:a16="http://schemas.microsoft.com/office/drawing/2014/main" id="{7FA98037-28AB-45CD-8C6E-60938BEAB61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165" name="Text Box 13">
          <a:extLst>
            <a:ext uri="{FF2B5EF4-FFF2-40B4-BE49-F238E27FC236}">
              <a16:creationId xmlns:a16="http://schemas.microsoft.com/office/drawing/2014/main" id="{F7DD2EE6-5565-4479-BE64-759B6DBE557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42646" name="Text Box 14">
          <a:extLst>
            <a:ext uri="{FF2B5EF4-FFF2-40B4-BE49-F238E27FC236}">
              <a16:creationId xmlns:a16="http://schemas.microsoft.com/office/drawing/2014/main" id="{A1432630-4B8E-4683-A4E9-8B4FB5A8230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154</xdr:row>
      <xdr:rowOff>0</xdr:rowOff>
    </xdr:from>
    <xdr:to>
      <xdr:col>14</xdr:col>
      <xdr:colOff>114300</xdr:colOff>
      <xdr:row>155</xdr:row>
      <xdr:rowOff>120161</xdr:rowOff>
    </xdr:to>
    <xdr:sp macro="" textlink="">
      <xdr:nvSpPr>
        <xdr:cNvPr id="41988" name="Text Box 1">
          <a:extLst>
            <a:ext uri="{FF2B5EF4-FFF2-40B4-BE49-F238E27FC236}">
              <a16:creationId xmlns:a16="http://schemas.microsoft.com/office/drawing/2014/main" id="{011C4E55-85B8-44E3-9131-FB230B96CAD1}"/>
            </a:ext>
          </a:extLst>
        </xdr:cNvPr>
        <xdr:cNvSpPr txBox="1">
          <a:spLocks noChangeArrowheads="1"/>
        </xdr:cNvSpPr>
      </xdr:nvSpPr>
      <xdr:spPr bwMode="auto">
        <a:xfrm>
          <a:off x="10706100" y="222123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143</xdr:row>
      <xdr:rowOff>0</xdr:rowOff>
    </xdr:from>
    <xdr:to>
      <xdr:col>9</xdr:col>
      <xdr:colOff>514350</xdr:colOff>
      <xdr:row>144</xdr:row>
      <xdr:rowOff>114300</xdr:rowOff>
    </xdr:to>
    <xdr:sp macro="" textlink="">
      <xdr:nvSpPr>
        <xdr:cNvPr id="47285" name="Text Box 1">
          <a:extLst>
            <a:ext uri="{FF2B5EF4-FFF2-40B4-BE49-F238E27FC236}">
              <a16:creationId xmlns:a16="http://schemas.microsoft.com/office/drawing/2014/main" id="{4FD0D847-94F2-4071-A5EA-C7CFA9059D88}"/>
            </a:ext>
          </a:extLst>
        </xdr:cNvPr>
        <xdr:cNvSpPr txBox="1">
          <a:spLocks noChangeArrowheads="1"/>
        </xdr:cNvSpPr>
      </xdr:nvSpPr>
      <xdr:spPr bwMode="auto">
        <a:xfrm>
          <a:off x="6772275" y="20926425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139</xdr:row>
      <xdr:rowOff>0</xdr:rowOff>
    </xdr:from>
    <xdr:to>
      <xdr:col>10</xdr:col>
      <xdr:colOff>0</xdr:colOff>
      <xdr:row>140</xdr:row>
      <xdr:rowOff>38101</xdr:rowOff>
    </xdr:to>
    <xdr:sp macro="" textlink="">
      <xdr:nvSpPr>
        <xdr:cNvPr id="47766" name="Text Box 1">
          <a:extLst>
            <a:ext uri="{FF2B5EF4-FFF2-40B4-BE49-F238E27FC236}">
              <a16:creationId xmlns:a16="http://schemas.microsoft.com/office/drawing/2014/main" id="{DD841B61-DF19-4CD7-AA92-287EC45038AE}"/>
            </a:ext>
          </a:extLst>
        </xdr:cNvPr>
        <xdr:cNvSpPr txBox="1">
          <a:spLocks noChangeArrowheads="1"/>
        </xdr:cNvSpPr>
      </xdr:nvSpPr>
      <xdr:spPr bwMode="auto">
        <a:xfrm>
          <a:off x="6772275" y="1985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139</xdr:row>
      <xdr:rowOff>0</xdr:rowOff>
    </xdr:from>
    <xdr:to>
      <xdr:col>9</xdr:col>
      <xdr:colOff>514350</xdr:colOff>
      <xdr:row>140</xdr:row>
      <xdr:rowOff>38101</xdr:rowOff>
    </xdr:to>
    <xdr:sp macro="" textlink="">
      <xdr:nvSpPr>
        <xdr:cNvPr id="47108" name="Text Box 1">
          <a:extLst>
            <a:ext uri="{FF2B5EF4-FFF2-40B4-BE49-F238E27FC236}">
              <a16:creationId xmlns:a16="http://schemas.microsoft.com/office/drawing/2014/main" id="{80D5307B-B4A5-4929-A87D-E81ADE14374D}"/>
            </a:ext>
          </a:extLst>
        </xdr:cNvPr>
        <xdr:cNvSpPr txBox="1">
          <a:spLocks noChangeArrowheads="1"/>
        </xdr:cNvSpPr>
      </xdr:nvSpPr>
      <xdr:spPr bwMode="auto">
        <a:xfrm>
          <a:off x="6772275" y="19859625"/>
          <a:ext cx="66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117</xdr:row>
      <xdr:rowOff>0</xdr:rowOff>
    </xdr:from>
    <xdr:to>
      <xdr:col>9</xdr:col>
      <xdr:colOff>76200</xdr:colOff>
      <xdr:row>118</xdr:row>
      <xdr:rowOff>1</xdr:rowOff>
    </xdr:to>
    <xdr:sp macro="" textlink="">
      <xdr:nvSpPr>
        <xdr:cNvPr id="63862422" name="Text Box 1">
          <a:extLst>
            <a:ext uri="{FF2B5EF4-FFF2-40B4-BE49-F238E27FC236}">
              <a16:creationId xmlns:a16="http://schemas.microsoft.com/office/drawing/2014/main" id="{FEFD5A52-EF52-4FE2-806B-D8F9EC2B25DD}"/>
            </a:ext>
          </a:extLst>
        </xdr:cNvPr>
        <xdr:cNvSpPr txBox="1">
          <a:spLocks noChangeArrowheads="1"/>
        </xdr:cNvSpPr>
      </xdr:nvSpPr>
      <xdr:spPr bwMode="auto">
        <a:xfrm>
          <a:off x="6324600" y="17478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117</xdr:row>
      <xdr:rowOff>0</xdr:rowOff>
    </xdr:from>
    <xdr:to>
      <xdr:col>9</xdr:col>
      <xdr:colOff>66675</xdr:colOff>
      <xdr:row>118</xdr:row>
      <xdr:rowOff>1</xdr:rowOff>
    </xdr:to>
    <xdr:sp macro="" textlink="">
      <xdr:nvSpPr>
        <xdr:cNvPr id="63861764" name="Text Box 1">
          <a:extLst>
            <a:ext uri="{FF2B5EF4-FFF2-40B4-BE49-F238E27FC236}">
              <a16:creationId xmlns:a16="http://schemas.microsoft.com/office/drawing/2014/main" id="{781A47A6-D344-442E-BF45-ACD7368F9913}"/>
            </a:ext>
          </a:extLst>
        </xdr:cNvPr>
        <xdr:cNvSpPr txBox="1">
          <a:spLocks noChangeArrowheads="1"/>
        </xdr:cNvSpPr>
      </xdr:nvSpPr>
      <xdr:spPr bwMode="auto">
        <a:xfrm>
          <a:off x="6324600" y="17478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88</xdr:row>
      <xdr:rowOff>190498</xdr:rowOff>
    </xdr:to>
    <xdr:sp macro="" textlink="">
      <xdr:nvSpPr>
        <xdr:cNvPr id="63862965" name="Text Box 1">
          <a:extLst>
            <a:ext uri="{FF2B5EF4-FFF2-40B4-BE49-F238E27FC236}">
              <a16:creationId xmlns:a16="http://schemas.microsoft.com/office/drawing/2014/main" id="{652324CA-6623-4679-9DB6-BEEAB49A4F93}"/>
            </a:ext>
          </a:extLst>
        </xdr:cNvPr>
        <xdr:cNvSpPr txBox="1">
          <a:spLocks noChangeArrowheads="1"/>
        </xdr:cNvSpPr>
      </xdr:nvSpPr>
      <xdr:spPr bwMode="auto">
        <a:xfrm>
          <a:off x="447675" y="16135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88</xdr:row>
      <xdr:rowOff>190498</xdr:rowOff>
    </xdr:to>
    <xdr:sp macro="" textlink="">
      <xdr:nvSpPr>
        <xdr:cNvPr id="63863446" name="Text Box 1">
          <a:extLst>
            <a:ext uri="{FF2B5EF4-FFF2-40B4-BE49-F238E27FC236}">
              <a16:creationId xmlns:a16="http://schemas.microsoft.com/office/drawing/2014/main" id="{2A9808D9-8CF4-44FF-B687-AC27B32369B6}"/>
            </a:ext>
          </a:extLst>
        </xdr:cNvPr>
        <xdr:cNvSpPr txBox="1">
          <a:spLocks noChangeArrowheads="1"/>
        </xdr:cNvSpPr>
      </xdr:nvSpPr>
      <xdr:spPr bwMode="auto">
        <a:xfrm>
          <a:off x="447675" y="161353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9525</xdr:rowOff>
    </xdr:to>
    <xdr:sp macro="" textlink="">
      <xdr:nvSpPr>
        <xdr:cNvPr id="63862788" name="Text Box 1">
          <a:extLst>
            <a:ext uri="{FF2B5EF4-FFF2-40B4-BE49-F238E27FC236}">
              <a16:creationId xmlns:a16="http://schemas.microsoft.com/office/drawing/2014/main" id="{E0044D4A-4F4B-487C-9B0C-1C7A9F72B3F7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9525</xdr:rowOff>
    </xdr:to>
    <xdr:sp macro="" textlink="">
      <xdr:nvSpPr>
        <xdr:cNvPr id="63898805" name="Text Box 1">
          <a:extLst>
            <a:ext uri="{FF2B5EF4-FFF2-40B4-BE49-F238E27FC236}">
              <a16:creationId xmlns:a16="http://schemas.microsoft.com/office/drawing/2014/main" id="{BA9BA5B2-90C5-443A-9D06-0C67151CE07C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899286" name="Text Box 45">
          <a:extLst>
            <a:ext uri="{FF2B5EF4-FFF2-40B4-BE49-F238E27FC236}">
              <a16:creationId xmlns:a16="http://schemas.microsoft.com/office/drawing/2014/main" id="{5424B240-D943-4900-999B-C1BD6767549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98628" name="Text Box 46">
          <a:extLst>
            <a:ext uri="{FF2B5EF4-FFF2-40B4-BE49-F238E27FC236}">
              <a16:creationId xmlns:a16="http://schemas.microsoft.com/office/drawing/2014/main" id="{087D1F18-C151-4DCC-B77C-90458DD5DE0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934645" name="Text Box 47">
          <a:extLst>
            <a:ext uri="{FF2B5EF4-FFF2-40B4-BE49-F238E27FC236}">
              <a16:creationId xmlns:a16="http://schemas.microsoft.com/office/drawing/2014/main" id="{C6B688D1-A798-4409-B044-F43CF0DF7B8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935126" name="Text Box 45">
          <a:extLst>
            <a:ext uri="{FF2B5EF4-FFF2-40B4-BE49-F238E27FC236}">
              <a16:creationId xmlns:a16="http://schemas.microsoft.com/office/drawing/2014/main" id="{2CD27D65-5D6F-4860-9A56-FB558BBCB39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934468" name="Text Box 46">
          <a:extLst>
            <a:ext uri="{FF2B5EF4-FFF2-40B4-BE49-F238E27FC236}">
              <a16:creationId xmlns:a16="http://schemas.microsoft.com/office/drawing/2014/main" id="{966C1B9D-33A7-4B5E-9335-5B6DFC69D0B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969924" name="Text Box 47">
          <a:extLst>
            <a:ext uri="{FF2B5EF4-FFF2-40B4-BE49-F238E27FC236}">
              <a16:creationId xmlns:a16="http://schemas.microsoft.com/office/drawing/2014/main" id="{B1720F57-7834-4E9C-A900-4873A6B50BA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63969461" name="Text Box 45">
          <a:extLst>
            <a:ext uri="{FF2B5EF4-FFF2-40B4-BE49-F238E27FC236}">
              <a16:creationId xmlns:a16="http://schemas.microsoft.com/office/drawing/2014/main" id="{F18F976D-7E29-4C40-A8FF-8E21BD56604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63969942" name="Text Box 45">
          <a:extLst>
            <a:ext uri="{FF2B5EF4-FFF2-40B4-BE49-F238E27FC236}">
              <a16:creationId xmlns:a16="http://schemas.microsoft.com/office/drawing/2014/main" id="{8C40C893-E554-4802-A8A7-6049AD9F091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969284" name="Text Box 45">
          <a:extLst>
            <a:ext uri="{FF2B5EF4-FFF2-40B4-BE49-F238E27FC236}">
              <a16:creationId xmlns:a16="http://schemas.microsoft.com/office/drawing/2014/main" id="{211C5C10-81DA-4CAF-89D5-A790E7957C8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4004740" name="Text Box 46">
          <a:extLst>
            <a:ext uri="{FF2B5EF4-FFF2-40B4-BE49-F238E27FC236}">
              <a16:creationId xmlns:a16="http://schemas.microsoft.com/office/drawing/2014/main" id="{81FBD828-4B5A-474F-A279-3982FA85341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4004277" name="Text Box 47">
          <a:extLst>
            <a:ext uri="{FF2B5EF4-FFF2-40B4-BE49-F238E27FC236}">
              <a16:creationId xmlns:a16="http://schemas.microsoft.com/office/drawing/2014/main" id="{2DA12296-7E8A-4446-9D48-443F379476E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4004758" name="Text Box 45">
          <a:extLst>
            <a:ext uri="{FF2B5EF4-FFF2-40B4-BE49-F238E27FC236}">
              <a16:creationId xmlns:a16="http://schemas.microsoft.com/office/drawing/2014/main" id="{1F0765CF-D747-47A3-99B3-694C4B83503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4004100" name="Text Box 46">
          <a:extLst>
            <a:ext uri="{FF2B5EF4-FFF2-40B4-BE49-F238E27FC236}">
              <a16:creationId xmlns:a16="http://schemas.microsoft.com/office/drawing/2014/main" id="{87EAF54A-A7B5-4EFC-BD11-2AEAAA3C718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4038532" name="Text Box 47">
          <a:extLst>
            <a:ext uri="{FF2B5EF4-FFF2-40B4-BE49-F238E27FC236}">
              <a16:creationId xmlns:a16="http://schemas.microsoft.com/office/drawing/2014/main" id="{223BFC4A-8510-4A47-AE98-F0F25815D6A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64038069" name="Text Box 45">
          <a:extLst>
            <a:ext uri="{FF2B5EF4-FFF2-40B4-BE49-F238E27FC236}">
              <a16:creationId xmlns:a16="http://schemas.microsoft.com/office/drawing/2014/main" id="{6A8232A5-E380-4113-9CD7-54890C60727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64038550" name="Text Box 45">
          <a:extLst>
            <a:ext uri="{FF2B5EF4-FFF2-40B4-BE49-F238E27FC236}">
              <a16:creationId xmlns:a16="http://schemas.microsoft.com/office/drawing/2014/main" id="{9618D7A5-B393-4D65-B840-E322199B262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4037892" name="Text Box 45">
          <a:extLst>
            <a:ext uri="{FF2B5EF4-FFF2-40B4-BE49-F238E27FC236}">
              <a16:creationId xmlns:a16="http://schemas.microsoft.com/office/drawing/2014/main" id="{0F305652-4A14-49CA-9A8C-704E44F0334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4074372" name="Text Box 46">
          <a:extLst>
            <a:ext uri="{FF2B5EF4-FFF2-40B4-BE49-F238E27FC236}">
              <a16:creationId xmlns:a16="http://schemas.microsoft.com/office/drawing/2014/main" id="{D9C8F9C9-F263-40E7-8623-2101EAC1DDA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4073909" name="Text Box 47">
          <a:extLst>
            <a:ext uri="{FF2B5EF4-FFF2-40B4-BE49-F238E27FC236}">
              <a16:creationId xmlns:a16="http://schemas.microsoft.com/office/drawing/2014/main" id="{C40119CF-24B1-4C91-810C-808E3CF53E1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37609" name="Text Box 45">
          <a:extLst>
            <a:ext uri="{FF2B5EF4-FFF2-40B4-BE49-F238E27FC236}">
              <a16:creationId xmlns:a16="http://schemas.microsoft.com/office/drawing/2014/main" id="{F5C12A39-9E0F-49D7-8F6A-8BDC836FF47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B41B5A75-49C9-4C78-89F9-C5D231431CF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102" name="Text Box 47">
          <a:extLst>
            <a:ext uri="{FF2B5EF4-FFF2-40B4-BE49-F238E27FC236}">
              <a16:creationId xmlns:a16="http://schemas.microsoft.com/office/drawing/2014/main" id="{FA6B1B24-0254-490A-9F56-5D153A74325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904" name="Text Box 45">
          <a:extLst>
            <a:ext uri="{FF2B5EF4-FFF2-40B4-BE49-F238E27FC236}">
              <a16:creationId xmlns:a16="http://schemas.microsoft.com/office/drawing/2014/main" id="{C94FF99C-7754-40C1-B574-C4F55179B86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164" name="Text Box 45">
          <a:extLst>
            <a:ext uri="{FF2B5EF4-FFF2-40B4-BE49-F238E27FC236}">
              <a16:creationId xmlns:a16="http://schemas.microsoft.com/office/drawing/2014/main" id="{0117E19E-F1DC-4BEB-A043-8568080368F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122" name="Text Box 45">
          <a:extLst>
            <a:ext uri="{FF2B5EF4-FFF2-40B4-BE49-F238E27FC236}">
              <a16:creationId xmlns:a16="http://schemas.microsoft.com/office/drawing/2014/main" id="{1E4DC8EB-A4E8-4994-893B-47E85152B7C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793" name="Text Box 46">
          <a:extLst>
            <a:ext uri="{FF2B5EF4-FFF2-40B4-BE49-F238E27FC236}">
              <a16:creationId xmlns:a16="http://schemas.microsoft.com/office/drawing/2014/main" id="{32D30344-23F0-47B2-B93C-092D74B2EDC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126" name="Text Box 47">
          <a:extLst>
            <a:ext uri="{FF2B5EF4-FFF2-40B4-BE49-F238E27FC236}">
              <a16:creationId xmlns:a16="http://schemas.microsoft.com/office/drawing/2014/main" id="{19E91B30-FCF7-41BE-8ACE-4ACAA37E773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2928" name="Text Box 45">
          <a:extLst>
            <a:ext uri="{FF2B5EF4-FFF2-40B4-BE49-F238E27FC236}">
              <a16:creationId xmlns:a16="http://schemas.microsoft.com/office/drawing/2014/main" id="{E23A89BA-FE54-4A6C-8F1E-6B2EF113AB6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188" name="Text Box 46">
          <a:extLst>
            <a:ext uri="{FF2B5EF4-FFF2-40B4-BE49-F238E27FC236}">
              <a16:creationId xmlns:a16="http://schemas.microsoft.com/office/drawing/2014/main" id="{CCCF43FA-6AB6-4CAD-85F6-0F173E19AAE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146" name="Text Box 47">
          <a:extLst>
            <a:ext uri="{FF2B5EF4-FFF2-40B4-BE49-F238E27FC236}">
              <a16:creationId xmlns:a16="http://schemas.microsoft.com/office/drawing/2014/main" id="{806AF3EA-B478-4211-B13C-FE2163D1317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8937" name="Text Box 45">
          <a:extLst>
            <a:ext uri="{FF2B5EF4-FFF2-40B4-BE49-F238E27FC236}">
              <a16:creationId xmlns:a16="http://schemas.microsoft.com/office/drawing/2014/main" id="{6C423036-6ACD-4C45-9BB5-97C281601A5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8270" name="Text Box 45">
          <a:extLst>
            <a:ext uri="{FF2B5EF4-FFF2-40B4-BE49-F238E27FC236}">
              <a16:creationId xmlns:a16="http://schemas.microsoft.com/office/drawing/2014/main" id="{3F6BFD58-7061-4796-B9E9-D871CA4AE3E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9072" name="Text Box 2">
          <a:extLst>
            <a:ext uri="{FF2B5EF4-FFF2-40B4-BE49-F238E27FC236}">
              <a16:creationId xmlns:a16="http://schemas.microsoft.com/office/drawing/2014/main" id="{C1BF4B05-A5D6-41C9-A7AF-DC0DFEB0A9E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8332" name="Text Box 45">
          <a:extLst>
            <a:ext uri="{FF2B5EF4-FFF2-40B4-BE49-F238E27FC236}">
              <a16:creationId xmlns:a16="http://schemas.microsoft.com/office/drawing/2014/main" id="{8A867FB5-D13B-4891-A6A5-7A15B92861A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8290" name="Text Box 45">
          <a:extLst>
            <a:ext uri="{FF2B5EF4-FFF2-40B4-BE49-F238E27FC236}">
              <a16:creationId xmlns:a16="http://schemas.microsoft.com/office/drawing/2014/main" id="{C8F3334F-7B67-41FA-ABC3-F1C620A860C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129" name="Text Box 2">
          <a:extLst>
            <a:ext uri="{FF2B5EF4-FFF2-40B4-BE49-F238E27FC236}">
              <a16:creationId xmlns:a16="http://schemas.microsoft.com/office/drawing/2014/main" id="{907EC188-793B-43C1-BEE1-0EA4E6CB4A5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16462" name="Text Box 45">
          <a:extLst>
            <a:ext uri="{FF2B5EF4-FFF2-40B4-BE49-F238E27FC236}">
              <a16:creationId xmlns:a16="http://schemas.microsoft.com/office/drawing/2014/main" id="{4F89CF65-62DC-478A-9830-255B2803879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264" name="Text Box 45">
          <a:extLst>
            <a:ext uri="{FF2B5EF4-FFF2-40B4-BE49-F238E27FC236}">
              <a16:creationId xmlns:a16="http://schemas.microsoft.com/office/drawing/2014/main" id="{97E78C0C-89AE-4C06-887E-E5108D36786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524" name="Text Box 45">
          <a:extLst>
            <a:ext uri="{FF2B5EF4-FFF2-40B4-BE49-F238E27FC236}">
              <a16:creationId xmlns:a16="http://schemas.microsoft.com/office/drawing/2014/main" id="{18309770-C080-4C97-8F81-C253E7BECDC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482" name="Text Box 46">
          <a:extLst>
            <a:ext uri="{FF2B5EF4-FFF2-40B4-BE49-F238E27FC236}">
              <a16:creationId xmlns:a16="http://schemas.microsoft.com/office/drawing/2014/main" id="{EA87902C-8E03-4AD4-8E69-A3A3E66368B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2249" name="Text Box 47">
          <a:extLst>
            <a:ext uri="{FF2B5EF4-FFF2-40B4-BE49-F238E27FC236}">
              <a16:creationId xmlns:a16="http://schemas.microsoft.com/office/drawing/2014/main" id="{02C91957-B77F-43E4-A8A3-EB45E1A7A72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21582" name="Text Box 45">
          <a:extLst>
            <a:ext uri="{FF2B5EF4-FFF2-40B4-BE49-F238E27FC236}">
              <a16:creationId xmlns:a16="http://schemas.microsoft.com/office/drawing/2014/main" id="{60312110-18BB-4BCD-819E-0D905EEAC96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2384" name="Text Box 46">
          <a:extLst>
            <a:ext uri="{FF2B5EF4-FFF2-40B4-BE49-F238E27FC236}">
              <a16:creationId xmlns:a16="http://schemas.microsoft.com/office/drawing/2014/main" id="{0820C986-908F-47CA-9237-2F9533CC500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1644" name="Text Box 47">
          <a:extLst>
            <a:ext uri="{FF2B5EF4-FFF2-40B4-BE49-F238E27FC236}">
              <a16:creationId xmlns:a16="http://schemas.microsoft.com/office/drawing/2014/main" id="{7721328C-4A67-44D9-9245-92AD93581B4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21602" name="Text Box 45">
          <a:extLst>
            <a:ext uri="{FF2B5EF4-FFF2-40B4-BE49-F238E27FC236}">
              <a16:creationId xmlns:a16="http://schemas.microsoft.com/office/drawing/2014/main" id="{F39BACE4-99BF-4F4C-ACC2-CFCB5199C1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27369" name="Text Box 45">
          <a:extLst>
            <a:ext uri="{FF2B5EF4-FFF2-40B4-BE49-F238E27FC236}">
              <a16:creationId xmlns:a16="http://schemas.microsoft.com/office/drawing/2014/main" id="{E12D3E2A-3E79-4332-9F8C-BE9E1AF1217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26702" name="Text Box 45">
          <a:extLst>
            <a:ext uri="{FF2B5EF4-FFF2-40B4-BE49-F238E27FC236}">
              <a16:creationId xmlns:a16="http://schemas.microsoft.com/office/drawing/2014/main" id="{9F1405B3-8391-4818-9E77-4DDC8C10FDB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7504" name="Text Box 46">
          <a:extLst>
            <a:ext uri="{FF2B5EF4-FFF2-40B4-BE49-F238E27FC236}">
              <a16:creationId xmlns:a16="http://schemas.microsoft.com/office/drawing/2014/main" id="{102B5F44-94E9-4D24-A21E-3AD47F6537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6764" name="Text Box 47">
          <a:extLst>
            <a:ext uri="{FF2B5EF4-FFF2-40B4-BE49-F238E27FC236}">
              <a16:creationId xmlns:a16="http://schemas.microsoft.com/office/drawing/2014/main" id="{E903CEBE-ED4C-407A-AB00-B8B1CC165B1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26722" name="Text Box 45">
          <a:extLst>
            <a:ext uri="{FF2B5EF4-FFF2-40B4-BE49-F238E27FC236}">
              <a16:creationId xmlns:a16="http://schemas.microsoft.com/office/drawing/2014/main" id="{D38859E0-C830-4635-B9E8-22E63BFF4BB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2489" name="Text Box 46">
          <a:extLst>
            <a:ext uri="{FF2B5EF4-FFF2-40B4-BE49-F238E27FC236}">
              <a16:creationId xmlns:a16="http://schemas.microsoft.com/office/drawing/2014/main" id="{ADD13E82-7EB6-4BAE-B6E8-697C5CBDAF9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1822" name="Text Box 47">
          <a:extLst>
            <a:ext uri="{FF2B5EF4-FFF2-40B4-BE49-F238E27FC236}">
              <a16:creationId xmlns:a16="http://schemas.microsoft.com/office/drawing/2014/main" id="{E4055D92-D854-4943-A348-D492328D372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32624" name="Text Box 45">
          <a:extLst>
            <a:ext uri="{FF2B5EF4-FFF2-40B4-BE49-F238E27FC236}">
              <a16:creationId xmlns:a16="http://schemas.microsoft.com/office/drawing/2014/main" id="{79B87657-5928-49F1-90D5-52285D74EFC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31884" name="Text Box 45">
          <a:extLst>
            <a:ext uri="{FF2B5EF4-FFF2-40B4-BE49-F238E27FC236}">
              <a16:creationId xmlns:a16="http://schemas.microsoft.com/office/drawing/2014/main" id="{A05719BB-B654-4515-91D2-098D17E8C7C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31842" name="Text Box 45">
          <a:extLst>
            <a:ext uri="{FF2B5EF4-FFF2-40B4-BE49-F238E27FC236}">
              <a16:creationId xmlns:a16="http://schemas.microsoft.com/office/drawing/2014/main" id="{5932A78F-3280-4664-8AAC-4DB6DEFB6E4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6942" name="Text Box 46">
          <a:extLst>
            <a:ext uri="{FF2B5EF4-FFF2-40B4-BE49-F238E27FC236}">
              <a16:creationId xmlns:a16="http://schemas.microsoft.com/office/drawing/2014/main" id="{D380DDAB-29C9-4EB7-832F-2C87E9565D6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7744" name="Text Box 47">
          <a:extLst>
            <a:ext uri="{FF2B5EF4-FFF2-40B4-BE49-F238E27FC236}">
              <a16:creationId xmlns:a16="http://schemas.microsoft.com/office/drawing/2014/main" id="{4A5E36E0-C31F-473F-81D2-DEB8A98E314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37004" name="Text Box 45">
          <a:extLst>
            <a:ext uri="{FF2B5EF4-FFF2-40B4-BE49-F238E27FC236}">
              <a16:creationId xmlns:a16="http://schemas.microsoft.com/office/drawing/2014/main" id="{4FEE7A33-AA8C-4AB8-93C7-CEE6DB2B65B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6962" name="Text Box 46">
          <a:extLst>
            <a:ext uri="{FF2B5EF4-FFF2-40B4-BE49-F238E27FC236}">
              <a16:creationId xmlns:a16="http://schemas.microsoft.com/office/drawing/2014/main" id="{D8C07A80-1C31-4810-83D5-C9B572A5367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2729" name="Text Box 47">
          <a:extLst>
            <a:ext uri="{FF2B5EF4-FFF2-40B4-BE49-F238E27FC236}">
              <a16:creationId xmlns:a16="http://schemas.microsoft.com/office/drawing/2014/main" id="{EB862052-FD17-42DB-BC84-D710EFC1DB0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42062" name="Text Box 45">
          <a:extLst>
            <a:ext uri="{FF2B5EF4-FFF2-40B4-BE49-F238E27FC236}">
              <a16:creationId xmlns:a16="http://schemas.microsoft.com/office/drawing/2014/main" id="{0DE61365-C7BC-464D-8F51-5BE3F1EE883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42864" name="Text Box 45">
          <a:extLst>
            <a:ext uri="{FF2B5EF4-FFF2-40B4-BE49-F238E27FC236}">
              <a16:creationId xmlns:a16="http://schemas.microsoft.com/office/drawing/2014/main" id="{0AB6F369-DEE3-42B0-9939-247BA95EA3B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42124" name="Text Box 45">
          <a:extLst>
            <a:ext uri="{FF2B5EF4-FFF2-40B4-BE49-F238E27FC236}">
              <a16:creationId xmlns:a16="http://schemas.microsoft.com/office/drawing/2014/main" id="{C2EC8576-4A28-43E7-BDFD-90387C61FCC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2082" name="Text Box 46">
          <a:extLst>
            <a:ext uri="{FF2B5EF4-FFF2-40B4-BE49-F238E27FC236}">
              <a16:creationId xmlns:a16="http://schemas.microsoft.com/office/drawing/2014/main" id="{109B3821-6DD3-472E-BBA3-413BE5BEF9D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7849" name="Text Box 47">
          <a:extLst>
            <a:ext uri="{FF2B5EF4-FFF2-40B4-BE49-F238E27FC236}">
              <a16:creationId xmlns:a16="http://schemas.microsoft.com/office/drawing/2014/main" id="{5DC7CC71-E36D-4228-B4D7-D27C87D9A28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47182" name="Text Box 45">
          <a:extLst>
            <a:ext uri="{FF2B5EF4-FFF2-40B4-BE49-F238E27FC236}">
              <a16:creationId xmlns:a16="http://schemas.microsoft.com/office/drawing/2014/main" id="{1F6FCDE6-0E82-4658-ABF0-B9E5B1F9A76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7984" name="Text Box 46">
          <a:extLst>
            <a:ext uri="{FF2B5EF4-FFF2-40B4-BE49-F238E27FC236}">
              <a16:creationId xmlns:a16="http://schemas.microsoft.com/office/drawing/2014/main" id="{F4219D1C-C58F-4678-8576-74D3F70A46B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7244" name="Text Box 47">
          <a:extLst>
            <a:ext uri="{FF2B5EF4-FFF2-40B4-BE49-F238E27FC236}">
              <a16:creationId xmlns:a16="http://schemas.microsoft.com/office/drawing/2014/main" id="{A7F8E8E0-C71C-4ADB-BE57-FBB6B7B0664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47202" name="Text Box 45">
          <a:extLst>
            <a:ext uri="{FF2B5EF4-FFF2-40B4-BE49-F238E27FC236}">
              <a16:creationId xmlns:a16="http://schemas.microsoft.com/office/drawing/2014/main" id="{E0A1FF81-801D-40C5-BEAB-2A296A9CA22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63862505" name="Text Box 45">
          <a:extLst>
            <a:ext uri="{FF2B5EF4-FFF2-40B4-BE49-F238E27FC236}">
              <a16:creationId xmlns:a16="http://schemas.microsoft.com/office/drawing/2014/main" id="{C3EAAE63-3013-43E9-91B1-A9CB8D96437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1838" name="Text Box 2">
          <a:extLst>
            <a:ext uri="{FF2B5EF4-FFF2-40B4-BE49-F238E27FC236}">
              <a16:creationId xmlns:a16="http://schemas.microsoft.com/office/drawing/2014/main" id="{435A69B9-C722-4E6A-9DAA-24FBAC3C6B3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63862640" name="Text Box 45">
          <a:extLst>
            <a:ext uri="{FF2B5EF4-FFF2-40B4-BE49-F238E27FC236}">
              <a16:creationId xmlns:a16="http://schemas.microsoft.com/office/drawing/2014/main" id="{36A1643F-1D71-45C7-A233-E3A65D1212E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1900" name="Text Box 45">
          <a:extLst>
            <a:ext uri="{FF2B5EF4-FFF2-40B4-BE49-F238E27FC236}">
              <a16:creationId xmlns:a16="http://schemas.microsoft.com/office/drawing/2014/main" id="{68030B35-33EF-4E7A-8968-7935523A112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1858" name="Text Box 2">
          <a:extLst>
            <a:ext uri="{FF2B5EF4-FFF2-40B4-BE49-F238E27FC236}">
              <a16:creationId xmlns:a16="http://schemas.microsoft.com/office/drawing/2014/main" id="{C2FC8369-B0AA-4003-B517-43EE5F524A6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63863529" name="Text Box 45">
          <a:extLst>
            <a:ext uri="{FF2B5EF4-FFF2-40B4-BE49-F238E27FC236}">
              <a16:creationId xmlns:a16="http://schemas.microsoft.com/office/drawing/2014/main" id="{B2EC4DC8-9C5C-49CB-BAF0-79AC05A1DB6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63862862" name="Text Box 45">
          <a:extLst>
            <a:ext uri="{FF2B5EF4-FFF2-40B4-BE49-F238E27FC236}">
              <a16:creationId xmlns:a16="http://schemas.microsoft.com/office/drawing/2014/main" id="{B54888D6-B582-4FD3-872A-FD950FA3F17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863664" name="Text Box 45">
          <a:extLst>
            <a:ext uri="{FF2B5EF4-FFF2-40B4-BE49-F238E27FC236}">
              <a16:creationId xmlns:a16="http://schemas.microsoft.com/office/drawing/2014/main" id="{7F523806-4AA9-4E1D-9419-888EE978421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62924" name="Text Box 46">
          <a:extLst>
            <a:ext uri="{FF2B5EF4-FFF2-40B4-BE49-F238E27FC236}">
              <a16:creationId xmlns:a16="http://schemas.microsoft.com/office/drawing/2014/main" id="{DB895A4A-870E-48D3-8D02-392986EA531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62882" name="Text Box 47">
          <a:extLst>
            <a:ext uri="{FF2B5EF4-FFF2-40B4-BE49-F238E27FC236}">
              <a16:creationId xmlns:a16="http://schemas.microsoft.com/office/drawing/2014/main" id="{07717A70-77E3-4C29-A857-353D56D4035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899369" name="Text Box 45">
          <a:extLst>
            <a:ext uri="{FF2B5EF4-FFF2-40B4-BE49-F238E27FC236}">
              <a16:creationId xmlns:a16="http://schemas.microsoft.com/office/drawing/2014/main" id="{7A9984B2-F831-4111-8888-DFF52E248DB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98702" name="Text Box 46">
          <a:extLst>
            <a:ext uri="{FF2B5EF4-FFF2-40B4-BE49-F238E27FC236}">
              <a16:creationId xmlns:a16="http://schemas.microsoft.com/office/drawing/2014/main" id="{5B5362FE-F904-4ED9-81D2-ECDF1929089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99504" name="Text Box 47">
          <a:extLst>
            <a:ext uri="{FF2B5EF4-FFF2-40B4-BE49-F238E27FC236}">
              <a16:creationId xmlns:a16="http://schemas.microsoft.com/office/drawing/2014/main" id="{4BEABAD3-B444-4EBE-9BFE-47900D1339A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63898764" name="Text Box 45">
          <a:extLst>
            <a:ext uri="{FF2B5EF4-FFF2-40B4-BE49-F238E27FC236}">
              <a16:creationId xmlns:a16="http://schemas.microsoft.com/office/drawing/2014/main" id="{3A2533BF-F6DF-4377-9781-62A945773A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63898722" name="Text Box 45">
          <a:extLst>
            <a:ext uri="{FF2B5EF4-FFF2-40B4-BE49-F238E27FC236}">
              <a16:creationId xmlns:a16="http://schemas.microsoft.com/office/drawing/2014/main" id="{E41DF187-588C-48FE-BD79-4BBCEE73639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863582" name="Text Box 45">
          <a:extLst>
            <a:ext uri="{FF2B5EF4-FFF2-40B4-BE49-F238E27FC236}">
              <a16:creationId xmlns:a16="http://schemas.microsoft.com/office/drawing/2014/main" id="{E69279C6-550D-4967-8316-8BB2DF4AE04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22" name="Text Box 46">
          <a:extLst>
            <a:ext uri="{FF2B5EF4-FFF2-40B4-BE49-F238E27FC236}">
              <a16:creationId xmlns:a16="http://schemas.microsoft.com/office/drawing/2014/main" id="{4B7C3BC3-4719-4DF1-AA07-2B8B906932F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044" name="Text Box 47">
          <a:extLst>
            <a:ext uri="{FF2B5EF4-FFF2-40B4-BE49-F238E27FC236}">
              <a16:creationId xmlns:a16="http://schemas.microsoft.com/office/drawing/2014/main" id="{45EA69BD-3838-40FA-88FF-012FA396980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2035" name="Text Box 45">
          <a:extLst>
            <a:ext uri="{FF2B5EF4-FFF2-40B4-BE49-F238E27FC236}">
              <a16:creationId xmlns:a16="http://schemas.microsoft.com/office/drawing/2014/main" id="{BB7762A4-B4BD-4B13-9A65-1CCBE15BCEF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153" name="Text Box 46">
          <a:extLst>
            <a:ext uri="{FF2B5EF4-FFF2-40B4-BE49-F238E27FC236}">
              <a16:creationId xmlns:a16="http://schemas.microsoft.com/office/drawing/2014/main" id="{4F1F9388-67CB-4A60-99E1-B91B5053F23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291" name="Text Box 47">
          <a:extLst>
            <a:ext uri="{FF2B5EF4-FFF2-40B4-BE49-F238E27FC236}">
              <a16:creationId xmlns:a16="http://schemas.microsoft.com/office/drawing/2014/main" id="{C339DFCA-8C14-495D-81F7-C0480C3D15E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2846" name="Text Box 45">
          <a:extLst>
            <a:ext uri="{FF2B5EF4-FFF2-40B4-BE49-F238E27FC236}">
              <a16:creationId xmlns:a16="http://schemas.microsoft.com/office/drawing/2014/main" id="{4236C767-E209-478F-9024-2EBD28C9A26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2068" name="Text Box 45">
          <a:extLst>
            <a:ext uri="{FF2B5EF4-FFF2-40B4-BE49-F238E27FC236}">
              <a16:creationId xmlns:a16="http://schemas.microsoft.com/office/drawing/2014/main" id="{3B38A2A9-EBF5-4828-9608-47C98DE5270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3059" name="Text Box 45">
          <a:extLst>
            <a:ext uri="{FF2B5EF4-FFF2-40B4-BE49-F238E27FC236}">
              <a16:creationId xmlns:a16="http://schemas.microsoft.com/office/drawing/2014/main" id="{E8DCD44E-39C3-42A2-8331-7C886FF2909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177" name="Text Box 46">
          <a:extLst>
            <a:ext uri="{FF2B5EF4-FFF2-40B4-BE49-F238E27FC236}">
              <a16:creationId xmlns:a16="http://schemas.microsoft.com/office/drawing/2014/main" id="{9969BDCC-873A-4529-B7BA-B8F5B4ECC90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315" name="Text Box 47">
          <a:extLst>
            <a:ext uri="{FF2B5EF4-FFF2-40B4-BE49-F238E27FC236}">
              <a16:creationId xmlns:a16="http://schemas.microsoft.com/office/drawing/2014/main" id="{4B25FD2E-4DB5-460B-ABBF-F40FBF77FE9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8990" name="Text Box 45">
          <a:extLst>
            <a:ext uri="{FF2B5EF4-FFF2-40B4-BE49-F238E27FC236}">
              <a16:creationId xmlns:a16="http://schemas.microsoft.com/office/drawing/2014/main" id="{854C8109-075F-4FAC-80DC-542A424C0C2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8212" name="Text Box 46">
          <a:extLst>
            <a:ext uri="{FF2B5EF4-FFF2-40B4-BE49-F238E27FC236}">
              <a16:creationId xmlns:a16="http://schemas.microsoft.com/office/drawing/2014/main" id="{C409AB40-AB8A-44EE-B235-3AC6DF1547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9203" name="Text Box 47">
          <a:extLst>
            <a:ext uri="{FF2B5EF4-FFF2-40B4-BE49-F238E27FC236}">
              <a16:creationId xmlns:a16="http://schemas.microsoft.com/office/drawing/2014/main" id="{B4292A3B-09AC-4E52-B64A-097C6406082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8321" name="Text Box 45">
          <a:extLst>
            <a:ext uri="{FF2B5EF4-FFF2-40B4-BE49-F238E27FC236}">
              <a16:creationId xmlns:a16="http://schemas.microsoft.com/office/drawing/2014/main" id="{B47D2D66-981F-4E4A-A0C1-C0A6AA69BB2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8459" name="Text Box 45">
          <a:extLst>
            <a:ext uri="{FF2B5EF4-FFF2-40B4-BE49-F238E27FC236}">
              <a16:creationId xmlns:a16="http://schemas.microsoft.com/office/drawing/2014/main" id="{F4F6E9C5-C7FD-4BDA-AAD0-46D8784BDEE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182" name="Text Box 45">
          <a:extLst>
            <a:ext uri="{FF2B5EF4-FFF2-40B4-BE49-F238E27FC236}">
              <a16:creationId xmlns:a16="http://schemas.microsoft.com/office/drawing/2014/main" id="{E4980494-E717-4D76-B366-0EF4A0AA674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404" name="Text Box 46">
          <a:extLst>
            <a:ext uri="{FF2B5EF4-FFF2-40B4-BE49-F238E27FC236}">
              <a16:creationId xmlns:a16="http://schemas.microsoft.com/office/drawing/2014/main" id="{6CFB371C-C055-44DE-91D3-56BC39B02BB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395" name="Text Box 47">
          <a:extLst>
            <a:ext uri="{FF2B5EF4-FFF2-40B4-BE49-F238E27FC236}">
              <a16:creationId xmlns:a16="http://schemas.microsoft.com/office/drawing/2014/main" id="{8C8E3F4F-563B-4816-A843-D76ED62BA97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513" name="Text Box 45">
          <a:extLst>
            <a:ext uri="{FF2B5EF4-FFF2-40B4-BE49-F238E27FC236}">
              <a16:creationId xmlns:a16="http://schemas.microsoft.com/office/drawing/2014/main" id="{B52F7D60-5537-48CF-BD76-C2EA9312370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651" name="Text Box 46">
          <a:extLst>
            <a:ext uri="{FF2B5EF4-FFF2-40B4-BE49-F238E27FC236}">
              <a16:creationId xmlns:a16="http://schemas.microsoft.com/office/drawing/2014/main" id="{DE1537BD-68CD-4321-8F96-83FACEBA844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22302" name="Text Box 47">
          <a:extLst>
            <a:ext uri="{FF2B5EF4-FFF2-40B4-BE49-F238E27FC236}">
              <a16:creationId xmlns:a16="http://schemas.microsoft.com/office/drawing/2014/main" id="{F0056CED-CF37-483D-9446-8799A124439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21524" name="Text Box 45">
          <a:extLst>
            <a:ext uri="{FF2B5EF4-FFF2-40B4-BE49-F238E27FC236}">
              <a16:creationId xmlns:a16="http://schemas.microsoft.com/office/drawing/2014/main" id="{175247F1-41DD-41DF-B89A-B30215480FA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22515" name="Text Box 45">
          <a:extLst>
            <a:ext uri="{FF2B5EF4-FFF2-40B4-BE49-F238E27FC236}">
              <a16:creationId xmlns:a16="http://schemas.microsoft.com/office/drawing/2014/main" id="{506895EE-EF74-4D66-8A6A-D030620A83F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21633" name="Text Box 2">
          <a:extLst>
            <a:ext uri="{FF2B5EF4-FFF2-40B4-BE49-F238E27FC236}">
              <a16:creationId xmlns:a16="http://schemas.microsoft.com/office/drawing/2014/main" id="{BF867B36-B502-4D8D-811B-3B83A2F5C55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21771" name="Text Box 45">
          <a:extLst>
            <a:ext uri="{FF2B5EF4-FFF2-40B4-BE49-F238E27FC236}">
              <a16:creationId xmlns:a16="http://schemas.microsoft.com/office/drawing/2014/main" id="{D0CCF289-3DE1-496D-8E0E-615C60D233F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27422" name="Text Box 45">
          <a:extLst>
            <a:ext uri="{FF2B5EF4-FFF2-40B4-BE49-F238E27FC236}">
              <a16:creationId xmlns:a16="http://schemas.microsoft.com/office/drawing/2014/main" id="{55F66E66-1820-446C-A6D8-8D6817CFF7D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26644" name="Text Box 2">
          <a:extLst>
            <a:ext uri="{FF2B5EF4-FFF2-40B4-BE49-F238E27FC236}">
              <a16:creationId xmlns:a16="http://schemas.microsoft.com/office/drawing/2014/main" id="{A1E809C2-BEAD-4B42-ADAE-AF65C0DF0B9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27635" name="Text Box 45">
          <a:extLst>
            <a:ext uri="{FF2B5EF4-FFF2-40B4-BE49-F238E27FC236}">
              <a16:creationId xmlns:a16="http://schemas.microsoft.com/office/drawing/2014/main" id="{EF020F43-2512-48D2-8F78-CD07DECCDE5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26753" name="Text Box 45">
          <a:extLst>
            <a:ext uri="{FF2B5EF4-FFF2-40B4-BE49-F238E27FC236}">
              <a16:creationId xmlns:a16="http://schemas.microsoft.com/office/drawing/2014/main" id="{3ED5E892-DA2B-407D-AFE0-5CF5BB94E95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26891" name="Text Box 45">
          <a:extLst>
            <a:ext uri="{FF2B5EF4-FFF2-40B4-BE49-F238E27FC236}">
              <a16:creationId xmlns:a16="http://schemas.microsoft.com/office/drawing/2014/main" id="{3A82CF94-CB3E-4E21-B400-AF4612FD220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2542" name="Text Box 46">
          <a:extLst>
            <a:ext uri="{FF2B5EF4-FFF2-40B4-BE49-F238E27FC236}">
              <a16:creationId xmlns:a16="http://schemas.microsoft.com/office/drawing/2014/main" id="{6AD07977-EE10-4BC0-BE22-83FD6B8E3A2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1764" name="Text Box 47">
          <a:extLst>
            <a:ext uri="{FF2B5EF4-FFF2-40B4-BE49-F238E27FC236}">
              <a16:creationId xmlns:a16="http://schemas.microsoft.com/office/drawing/2014/main" id="{8DC6D83E-F7DC-49A7-92F0-50CA6806E63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32755" name="Text Box 45">
          <a:extLst>
            <a:ext uri="{FF2B5EF4-FFF2-40B4-BE49-F238E27FC236}">
              <a16:creationId xmlns:a16="http://schemas.microsoft.com/office/drawing/2014/main" id="{AD4CF621-A3A9-4902-BF68-A41D1FF6494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1873" name="Text Box 46">
          <a:extLst>
            <a:ext uri="{FF2B5EF4-FFF2-40B4-BE49-F238E27FC236}">
              <a16:creationId xmlns:a16="http://schemas.microsoft.com/office/drawing/2014/main" id="{83E2AF53-46A6-49F0-A0F5-BD3BCD591EC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2011" name="Text Box 47">
          <a:extLst>
            <a:ext uri="{FF2B5EF4-FFF2-40B4-BE49-F238E27FC236}">
              <a16:creationId xmlns:a16="http://schemas.microsoft.com/office/drawing/2014/main" id="{B20BC98C-1841-42AA-B455-7D2596FE5DD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37662" name="Text Box 45">
          <a:extLst>
            <a:ext uri="{FF2B5EF4-FFF2-40B4-BE49-F238E27FC236}">
              <a16:creationId xmlns:a16="http://schemas.microsoft.com/office/drawing/2014/main" id="{6224AEF2-2A26-4D21-997E-23D1263AF4A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36884" name="Text Box 45">
          <a:extLst>
            <a:ext uri="{FF2B5EF4-FFF2-40B4-BE49-F238E27FC236}">
              <a16:creationId xmlns:a16="http://schemas.microsoft.com/office/drawing/2014/main" id="{8591CF41-4CFA-499F-B7F0-2B9432246E9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37875" name="Text Box 45">
          <a:extLst>
            <a:ext uri="{FF2B5EF4-FFF2-40B4-BE49-F238E27FC236}">
              <a16:creationId xmlns:a16="http://schemas.microsoft.com/office/drawing/2014/main" id="{DAB9DCFA-35C9-441F-AE55-9DC3EA9A516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6993" name="Text Box 46">
          <a:extLst>
            <a:ext uri="{FF2B5EF4-FFF2-40B4-BE49-F238E27FC236}">
              <a16:creationId xmlns:a16="http://schemas.microsoft.com/office/drawing/2014/main" id="{97325B06-25E2-48F6-A404-8C02CA94DB0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37131" name="Text Box 47">
          <a:extLst>
            <a:ext uri="{FF2B5EF4-FFF2-40B4-BE49-F238E27FC236}">
              <a16:creationId xmlns:a16="http://schemas.microsoft.com/office/drawing/2014/main" id="{B5BD35F2-9081-4B25-A7FA-173B05236B2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42782" name="Text Box 45">
          <a:extLst>
            <a:ext uri="{FF2B5EF4-FFF2-40B4-BE49-F238E27FC236}">
              <a16:creationId xmlns:a16="http://schemas.microsoft.com/office/drawing/2014/main" id="{8CD11064-8BD2-4FE6-B065-6B41E04BA96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2004" name="Text Box 46">
          <a:extLst>
            <a:ext uri="{FF2B5EF4-FFF2-40B4-BE49-F238E27FC236}">
              <a16:creationId xmlns:a16="http://schemas.microsoft.com/office/drawing/2014/main" id="{821D6C2F-45F6-4D40-A819-BBD4192A0F6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2995" name="Text Box 47">
          <a:extLst>
            <a:ext uri="{FF2B5EF4-FFF2-40B4-BE49-F238E27FC236}">
              <a16:creationId xmlns:a16="http://schemas.microsoft.com/office/drawing/2014/main" id="{8B355E48-E899-4BAE-BBF1-E183C4DE656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42113" name="Text Box 45">
          <a:extLst>
            <a:ext uri="{FF2B5EF4-FFF2-40B4-BE49-F238E27FC236}">
              <a16:creationId xmlns:a16="http://schemas.microsoft.com/office/drawing/2014/main" id="{880E6ADF-0CB1-4EBB-A3BC-FB2B0455A46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42251" name="Text Box 45">
          <a:extLst>
            <a:ext uri="{FF2B5EF4-FFF2-40B4-BE49-F238E27FC236}">
              <a16:creationId xmlns:a16="http://schemas.microsoft.com/office/drawing/2014/main" id="{81C8808B-8039-4B76-B41F-FC81B7B84F5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47902" name="Text Box 45">
          <a:extLst>
            <a:ext uri="{FF2B5EF4-FFF2-40B4-BE49-F238E27FC236}">
              <a16:creationId xmlns:a16="http://schemas.microsoft.com/office/drawing/2014/main" id="{CD8FD9C0-3A10-4471-8EA1-A7C94AFC8F5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7124" name="Text Box 46">
          <a:extLst>
            <a:ext uri="{FF2B5EF4-FFF2-40B4-BE49-F238E27FC236}">
              <a16:creationId xmlns:a16="http://schemas.microsoft.com/office/drawing/2014/main" id="{330B263D-AFDB-404F-BCA6-8CF123A721D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8115" name="Text Box 47">
          <a:extLst>
            <a:ext uri="{FF2B5EF4-FFF2-40B4-BE49-F238E27FC236}">
              <a16:creationId xmlns:a16="http://schemas.microsoft.com/office/drawing/2014/main" id="{18794C92-6767-4FB8-94F4-0AD052B10AE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47233" name="Text Box 45">
          <a:extLst>
            <a:ext uri="{FF2B5EF4-FFF2-40B4-BE49-F238E27FC236}">
              <a16:creationId xmlns:a16="http://schemas.microsoft.com/office/drawing/2014/main" id="{95283802-A51C-442A-931F-8C4E67EC173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47371" name="Text Box 46">
          <a:extLst>
            <a:ext uri="{FF2B5EF4-FFF2-40B4-BE49-F238E27FC236}">
              <a16:creationId xmlns:a16="http://schemas.microsoft.com/office/drawing/2014/main" id="{246E15E5-0C9C-4118-8084-FFA5E53AD17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62558" name="Text Box 47">
          <a:extLst>
            <a:ext uri="{FF2B5EF4-FFF2-40B4-BE49-F238E27FC236}">
              <a16:creationId xmlns:a16="http://schemas.microsoft.com/office/drawing/2014/main" id="{1442FEBD-F17A-4740-B174-1F6543184A0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63861780" name="Text Box 45">
          <a:extLst>
            <a:ext uri="{FF2B5EF4-FFF2-40B4-BE49-F238E27FC236}">
              <a16:creationId xmlns:a16="http://schemas.microsoft.com/office/drawing/2014/main" id="{FF70A10B-9BC1-4BF1-A4E8-CF0F272CA7B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63862771" name="Text Box 45">
          <a:extLst>
            <a:ext uri="{FF2B5EF4-FFF2-40B4-BE49-F238E27FC236}">
              <a16:creationId xmlns:a16="http://schemas.microsoft.com/office/drawing/2014/main" id="{4B5638E7-FFDC-4F8E-A82A-D0C89F7D9EA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861889" name="Text Box 45">
          <a:extLst>
            <a:ext uri="{FF2B5EF4-FFF2-40B4-BE49-F238E27FC236}">
              <a16:creationId xmlns:a16="http://schemas.microsoft.com/office/drawing/2014/main" id="{FEC668E2-37F4-4ADD-A601-6CD6B547990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62027" name="Text Box 46">
          <a:extLst>
            <a:ext uri="{FF2B5EF4-FFF2-40B4-BE49-F238E27FC236}">
              <a16:creationId xmlns:a16="http://schemas.microsoft.com/office/drawing/2014/main" id="{F36807A4-6337-461A-85EF-9162F748405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62804" name="Text Box 47">
          <a:extLst>
            <a:ext uri="{FF2B5EF4-FFF2-40B4-BE49-F238E27FC236}">
              <a16:creationId xmlns:a16="http://schemas.microsoft.com/office/drawing/2014/main" id="{81654E08-790E-4945-9250-6511C7A5790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63863795" name="Text Box 45">
          <a:extLst>
            <a:ext uri="{FF2B5EF4-FFF2-40B4-BE49-F238E27FC236}">
              <a16:creationId xmlns:a16="http://schemas.microsoft.com/office/drawing/2014/main" id="{9B9CEF6A-4116-405D-8019-DD7039352BA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62913" name="Text Box 46">
          <a:extLst>
            <a:ext uri="{FF2B5EF4-FFF2-40B4-BE49-F238E27FC236}">
              <a16:creationId xmlns:a16="http://schemas.microsoft.com/office/drawing/2014/main" id="{05A73A0C-B1B9-40BD-B136-1C032E6FA8B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63863051" name="Text Box 47">
          <a:extLst>
            <a:ext uri="{FF2B5EF4-FFF2-40B4-BE49-F238E27FC236}">
              <a16:creationId xmlns:a16="http://schemas.microsoft.com/office/drawing/2014/main" id="{C6876D4C-5D1B-4533-B562-7EC70EB3326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63899422" name="Text Box 45">
          <a:extLst>
            <a:ext uri="{FF2B5EF4-FFF2-40B4-BE49-F238E27FC236}">
              <a16:creationId xmlns:a16="http://schemas.microsoft.com/office/drawing/2014/main" id="{4D5A0EC4-8D6B-49A9-8689-974A4517980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63898644" name="Text Box 2">
          <a:extLst>
            <a:ext uri="{FF2B5EF4-FFF2-40B4-BE49-F238E27FC236}">
              <a16:creationId xmlns:a16="http://schemas.microsoft.com/office/drawing/2014/main" id="{61013A73-A6A1-45C1-A981-34B3A670AEB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63899635" name="Text Box 45">
          <a:extLst>
            <a:ext uri="{FF2B5EF4-FFF2-40B4-BE49-F238E27FC236}">
              <a16:creationId xmlns:a16="http://schemas.microsoft.com/office/drawing/2014/main" id="{CDB52F37-9110-4D9B-A91B-6C4F00F733D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63898753" name="Text Box 45">
          <a:extLst>
            <a:ext uri="{FF2B5EF4-FFF2-40B4-BE49-F238E27FC236}">
              <a16:creationId xmlns:a16="http://schemas.microsoft.com/office/drawing/2014/main" id="{7BF106FF-AFA7-4A6F-A591-3FC2D9C7155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63862610" name="Text Box 2">
          <a:extLst>
            <a:ext uri="{FF2B5EF4-FFF2-40B4-BE49-F238E27FC236}">
              <a16:creationId xmlns:a16="http://schemas.microsoft.com/office/drawing/2014/main" id="{C2758D66-8316-4FF7-825B-9823C3F17AF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1874" name="Text Box 45">
          <a:extLst>
            <a:ext uri="{FF2B5EF4-FFF2-40B4-BE49-F238E27FC236}">
              <a16:creationId xmlns:a16="http://schemas.microsoft.com/office/drawing/2014/main" id="{CF47D43E-FFA8-4CCD-BF8A-686C691121D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2011" name="Text Box 45">
          <a:extLst>
            <a:ext uri="{FF2B5EF4-FFF2-40B4-BE49-F238E27FC236}">
              <a16:creationId xmlns:a16="http://schemas.microsoft.com/office/drawing/2014/main" id="{FFAECB82-5D54-4770-892A-A99F0B2AAB0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6D72B579-977D-4D4A-AFC2-BB7217AB02CC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C369CBE9-5FCB-4F23-A868-F97E3678AE9A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D0C9924B-5F11-4A52-8276-657A0595CAAD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AD3DFC0C-C9EF-4BBE-9CA7-91288D44E192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93BF45A2-9479-41F6-8A4B-3FD46F7EF900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900E2CCD-8805-4234-9841-967B7B235B1C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1B4F48B5-2865-4052-82BF-71AED8A3D54E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218AFF76-0323-433C-A55C-B20B794650DF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127</xdr:row>
      <xdr:rowOff>9525</xdr:rowOff>
    </xdr:to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7CA018CA-51D9-441D-AA8A-979A149200E5}"/>
            </a:ext>
          </a:extLst>
        </xdr:cNvPr>
        <xdr:cNvSpPr txBox="1">
          <a:spLocks noChangeArrowheads="1"/>
        </xdr:cNvSpPr>
      </xdr:nvSpPr>
      <xdr:spPr bwMode="auto">
        <a:xfrm>
          <a:off x="457200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127</xdr:row>
      <xdr:rowOff>9525</xdr:rowOff>
    </xdr:to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D1A18193-A6F8-43EF-804D-AAEC9D9DA96B}"/>
            </a:ext>
          </a:extLst>
        </xdr:cNvPr>
        <xdr:cNvSpPr txBox="1">
          <a:spLocks noChangeArrowheads="1"/>
        </xdr:cNvSpPr>
      </xdr:nvSpPr>
      <xdr:spPr bwMode="auto">
        <a:xfrm>
          <a:off x="457200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773A3200-D51A-4DDF-8415-8757814F8A4C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8310" name="Text Box 3">
          <a:extLst>
            <a:ext uri="{FF2B5EF4-FFF2-40B4-BE49-F238E27FC236}">
              <a16:creationId xmlns:a16="http://schemas.microsoft.com/office/drawing/2014/main" id="{9D4AF7C0-CDC6-4314-94B7-18AF4759DB05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EB1F4F98-4DEF-4089-BBA5-CF6B359A4B33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17234" name="Text Box 1">
          <a:extLst>
            <a:ext uri="{FF2B5EF4-FFF2-40B4-BE49-F238E27FC236}">
              <a16:creationId xmlns:a16="http://schemas.microsoft.com/office/drawing/2014/main" id="{25C9B3A8-96BB-4F24-96D4-04EFB27A9BF1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17371" name="Text Box 3">
          <a:extLst>
            <a:ext uri="{FF2B5EF4-FFF2-40B4-BE49-F238E27FC236}">
              <a16:creationId xmlns:a16="http://schemas.microsoft.com/office/drawing/2014/main" id="{C1CDFC4A-FACB-41EA-9DBB-6CF8A5476174}"/>
            </a:ext>
          </a:extLst>
        </xdr:cNvPr>
        <xdr:cNvSpPr txBox="1">
          <a:spLocks noChangeArrowheads="1"/>
        </xdr:cNvSpPr>
      </xdr:nvSpPr>
      <xdr:spPr bwMode="auto">
        <a:xfrm>
          <a:off x="438150" y="17907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16501" name="Text Box 1">
          <a:extLst>
            <a:ext uri="{FF2B5EF4-FFF2-40B4-BE49-F238E27FC236}">
              <a16:creationId xmlns:a16="http://schemas.microsoft.com/office/drawing/2014/main" id="{8DB23468-C250-498D-AA8C-2105B4002395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161925</xdr:rowOff>
    </xdr:to>
    <xdr:sp macro="" textlink="">
      <xdr:nvSpPr>
        <xdr:cNvPr id="16502" name="Text Box 1">
          <a:extLst>
            <a:ext uri="{FF2B5EF4-FFF2-40B4-BE49-F238E27FC236}">
              <a16:creationId xmlns:a16="http://schemas.microsoft.com/office/drawing/2014/main" id="{93C85765-FC92-4D0D-AB00-4AB550D5401C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161925</xdr:rowOff>
    </xdr:to>
    <xdr:sp macro="" textlink="">
      <xdr:nvSpPr>
        <xdr:cNvPr id="16821" name="Text Box 1">
          <a:extLst>
            <a:ext uri="{FF2B5EF4-FFF2-40B4-BE49-F238E27FC236}">
              <a16:creationId xmlns:a16="http://schemas.microsoft.com/office/drawing/2014/main" id="{B7A8C3DD-B331-4C6E-B221-899834003A67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22354" name="Text Box 1">
          <a:extLst>
            <a:ext uri="{FF2B5EF4-FFF2-40B4-BE49-F238E27FC236}">
              <a16:creationId xmlns:a16="http://schemas.microsoft.com/office/drawing/2014/main" id="{2DF81714-3CD4-408F-B3C0-1CA151A2F493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22491" name="Text Box 1">
          <a:extLst>
            <a:ext uri="{FF2B5EF4-FFF2-40B4-BE49-F238E27FC236}">
              <a16:creationId xmlns:a16="http://schemas.microsoft.com/office/drawing/2014/main" id="{BDB3B20C-A2BB-4B61-9C8B-BF0AC170D71F}"/>
            </a:ext>
          </a:extLst>
        </xdr:cNvPr>
        <xdr:cNvSpPr txBox="1">
          <a:spLocks noChangeArrowheads="1"/>
        </xdr:cNvSpPr>
      </xdr:nvSpPr>
      <xdr:spPr bwMode="auto">
        <a:xfrm>
          <a:off x="447675" y="17907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126</xdr:row>
      <xdr:rowOff>161925</xdr:rowOff>
    </xdr:to>
    <xdr:sp macro="" textlink="">
      <xdr:nvSpPr>
        <xdr:cNvPr id="21621" name="Text Box 1">
          <a:extLst>
            <a:ext uri="{FF2B5EF4-FFF2-40B4-BE49-F238E27FC236}">
              <a16:creationId xmlns:a16="http://schemas.microsoft.com/office/drawing/2014/main" id="{3C878476-65A3-4C0F-A8D0-B4C4C7BAC1D6}"/>
            </a:ext>
          </a:extLst>
        </xdr:cNvPr>
        <xdr:cNvSpPr txBox="1">
          <a:spLocks noChangeArrowheads="1"/>
        </xdr:cNvSpPr>
      </xdr:nvSpPr>
      <xdr:spPr bwMode="auto">
        <a:xfrm>
          <a:off x="457200" y="17907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21622" name="Text Box 1">
          <a:extLst>
            <a:ext uri="{FF2B5EF4-FFF2-40B4-BE49-F238E27FC236}">
              <a16:creationId xmlns:a16="http://schemas.microsoft.com/office/drawing/2014/main" id="{70D2811F-51EC-47AE-A708-E269E8865382}"/>
            </a:ext>
          </a:extLst>
        </xdr:cNvPr>
        <xdr:cNvSpPr txBox="1">
          <a:spLocks noChangeArrowheads="1"/>
        </xdr:cNvSpPr>
      </xdr:nvSpPr>
      <xdr:spPr bwMode="auto">
        <a:xfrm>
          <a:off x="438150" y="1443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0</xdr:rowOff>
    </xdr:to>
    <xdr:sp macro="" textlink="">
      <xdr:nvSpPr>
        <xdr:cNvPr id="21941" name="Text Box 3">
          <a:extLst>
            <a:ext uri="{FF2B5EF4-FFF2-40B4-BE49-F238E27FC236}">
              <a16:creationId xmlns:a16="http://schemas.microsoft.com/office/drawing/2014/main" id="{F071AC46-9CD3-4B26-8517-2FB7944FA5CC}"/>
            </a:ext>
          </a:extLst>
        </xdr:cNvPr>
        <xdr:cNvSpPr txBox="1">
          <a:spLocks noChangeArrowheads="1"/>
        </xdr:cNvSpPr>
      </xdr:nvSpPr>
      <xdr:spPr bwMode="auto">
        <a:xfrm>
          <a:off x="438150" y="14439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277</xdr:row>
      <xdr:rowOff>19050</xdr:rowOff>
    </xdr:from>
    <xdr:to>
      <xdr:col>1</xdr:col>
      <xdr:colOff>514350</xdr:colOff>
      <xdr:row>278</xdr:row>
      <xdr:rowOff>115032</xdr:rowOff>
    </xdr:to>
    <xdr:sp macro="" textlink="">
      <xdr:nvSpPr>
        <xdr:cNvPr id="27474" name="Text Box 26">
          <a:extLst>
            <a:ext uri="{FF2B5EF4-FFF2-40B4-BE49-F238E27FC236}">
              <a16:creationId xmlns:a16="http://schemas.microsoft.com/office/drawing/2014/main" id="{D8052FE2-C8FA-4E73-86CF-86246CA3CDCF}"/>
            </a:ext>
          </a:extLst>
        </xdr:cNvPr>
        <xdr:cNvSpPr txBox="1">
          <a:spLocks noChangeArrowheads="1"/>
        </xdr:cNvSpPr>
      </xdr:nvSpPr>
      <xdr:spPr bwMode="auto">
        <a:xfrm>
          <a:off x="428625" y="45558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53</xdr:row>
      <xdr:rowOff>152400</xdr:rowOff>
    </xdr:from>
    <xdr:to>
      <xdr:col>10</xdr:col>
      <xdr:colOff>352425</xdr:colOff>
      <xdr:row>54</xdr:row>
      <xdr:rowOff>148493</xdr:rowOff>
    </xdr:to>
    <xdr:sp macro="" textlink="">
      <xdr:nvSpPr>
        <xdr:cNvPr id="1059" name="Text Box 4837">
          <a:extLst>
            <a:ext uri="{FF2B5EF4-FFF2-40B4-BE49-F238E27FC236}">
              <a16:creationId xmlns:a16="http://schemas.microsoft.com/office/drawing/2014/main" id="{51459958-D1D9-4104-AE22-FBF9C90D5F85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839AD600-39C4-4FF3-9A67-42D91BAF4E0B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61" name="Text Box 13">
          <a:extLst>
            <a:ext uri="{FF2B5EF4-FFF2-40B4-BE49-F238E27FC236}">
              <a16:creationId xmlns:a16="http://schemas.microsoft.com/office/drawing/2014/main" id="{681114E9-D2D0-4CE1-B921-732938E03EB2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85725" cy="1936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2D11DA30-9DDD-441E-94DE-B7B7757BDF95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61</xdr:row>
      <xdr:rowOff>0</xdr:rowOff>
    </xdr:from>
    <xdr:ext cx="0" cy="203200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A76EE1A7-DFB5-4935-A58B-63E967133949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FC6B8A29-2F41-4AED-8887-E8757E765DF3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65" name="Text Box 3">
          <a:extLst>
            <a:ext uri="{FF2B5EF4-FFF2-40B4-BE49-F238E27FC236}">
              <a16:creationId xmlns:a16="http://schemas.microsoft.com/office/drawing/2014/main" id="{A32F95F5-C8B1-4F5B-8ED3-4D91F7277F5D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A7E428FC-83E9-447B-8B13-DEA0A1259195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88</xdr:row>
      <xdr:rowOff>190499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43963C30-1962-421F-ACA8-EC2B8CD00B6A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88</xdr:row>
      <xdr:rowOff>190499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61609A89-18BC-4989-95F0-F2E5F640B6F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EF2FD865-7296-4AE8-9DDF-D536BAE2C94A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BEF80688-30D9-4F1C-AE78-500F974869EB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A5C0820C-6328-43ED-8BB9-71A30A1230FA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FAAC6619-0A8C-4B87-9AEE-B5333866B161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123</xdr:row>
      <xdr:rowOff>0</xdr:rowOff>
    </xdr:from>
    <xdr:ext cx="0" cy="190500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BCAE2225-8CBB-42DF-A313-CE0FBB7698F6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123</xdr:row>
      <xdr:rowOff>0</xdr:rowOff>
    </xdr:from>
    <xdr:ext cx="0" cy="19050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4C596357-532A-4F31-86C8-736346F8F9D9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132</xdr:row>
      <xdr:rowOff>0</xdr:rowOff>
    </xdr:from>
    <xdr:ext cx="0" cy="190500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2D3007AB-1F48-4318-A1DF-232D9EA25008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132</xdr:row>
      <xdr:rowOff>0</xdr:rowOff>
    </xdr:from>
    <xdr:ext cx="0" cy="190500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5FCCA1F7-2443-4422-8C62-01A5304553B7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D30F9C23-E1A7-4F1D-BF36-E0913EC7B2E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170B13B8-3A69-4A89-B9C3-2612B5E9512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0" name="Text Box 7">
          <a:extLst>
            <a:ext uri="{FF2B5EF4-FFF2-40B4-BE49-F238E27FC236}">
              <a16:creationId xmlns:a16="http://schemas.microsoft.com/office/drawing/2014/main" id="{85848045-336F-42E4-BE45-274960258C7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1" name="Text Box 8">
          <a:extLst>
            <a:ext uri="{FF2B5EF4-FFF2-40B4-BE49-F238E27FC236}">
              <a16:creationId xmlns:a16="http://schemas.microsoft.com/office/drawing/2014/main" id="{5A1388D2-AE2E-40A7-B57A-40736DDE91F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2" name="Text Box 9">
          <a:extLst>
            <a:ext uri="{FF2B5EF4-FFF2-40B4-BE49-F238E27FC236}">
              <a16:creationId xmlns:a16="http://schemas.microsoft.com/office/drawing/2014/main" id="{F2C700ED-4D79-4CEF-B656-5A0BEB0B045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3" name="Text Box 10">
          <a:extLst>
            <a:ext uri="{FF2B5EF4-FFF2-40B4-BE49-F238E27FC236}">
              <a16:creationId xmlns:a16="http://schemas.microsoft.com/office/drawing/2014/main" id="{44F68761-1C1D-442A-AA91-4542FE7518D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4" name="Text Box 11">
          <a:extLst>
            <a:ext uri="{FF2B5EF4-FFF2-40B4-BE49-F238E27FC236}">
              <a16:creationId xmlns:a16="http://schemas.microsoft.com/office/drawing/2014/main" id="{C3685790-D286-477F-85A6-7B1B59566E5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5" name="Text Box 12">
          <a:extLst>
            <a:ext uri="{FF2B5EF4-FFF2-40B4-BE49-F238E27FC236}">
              <a16:creationId xmlns:a16="http://schemas.microsoft.com/office/drawing/2014/main" id="{6CA0AE7C-244D-4961-B67C-74281AE0A22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6" name="Text Box 13">
          <a:extLst>
            <a:ext uri="{FF2B5EF4-FFF2-40B4-BE49-F238E27FC236}">
              <a16:creationId xmlns:a16="http://schemas.microsoft.com/office/drawing/2014/main" id="{43E80B2A-2EC1-4A4D-9F49-0EEB01003D5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087" name="Text Box 14">
          <a:extLst>
            <a:ext uri="{FF2B5EF4-FFF2-40B4-BE49-F238E27FC236}">
              <a16:creationId xmlns:a16="http://schemas.microsoft.com/office/drawing/2014/main" id="{E603C61F-C9FD-4B49-B854-BE876B3CE07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DB5E67A7-AF13-45BA-808C-79066FF966B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6C273347-D427-4BBB-91E2-55A1FDD8C4E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0" name="Text Box 17">
          <a:extLst>
            <a:ext uri="{FF2B5EF4-FFF2-40B4-BE49-F238E27FC236}">
              <a16:creationId xmlns:a16="http://schemas.microsoft.com/office/drawing/2014/main" id="{4D7A0547-3B01-4DBE-A84B-F6D42D702E8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1" name="Text Box 18">
          <a:extLst>
            <a:ext uri="{FF2B5EF4-FFF2-40B4-BE49-F238E27FC236}">
              <a16:creationId xmlns:a16="http://schemas.microsoft.com/office/drawing/2014/main" id="{D2E42444-A6A7-4422-BD8B-44453FC7CBC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2" name="Text Box 19">
          <a:extLst>
            <a:ext uri="{FF2B5EF4-FFF2-40B4-BE49-F238E27FC236}">
              <a16:creationId xmlns:a16="http://schemas.microsoft.com/office/drawing/2014/main" id="{7F3F2CBC-B467-4F49-8AC4-048E898AE0B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3" name="Text Box 20">
          <a:extLst>
            <a:ext uri="{FF2B5EF4-FFF2-40B4-BE49-F238E27FC236}">
              <a16:creationId xmlns:a16="http://schemas.microsoft.com/office/drawing/2014/main" id="{05C6A877-F857-4413-9494-56704226F5C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4" name="Text Box 21">
          <a:extLst>
            <a:ext uri="{FF2B5EF4-FFF2-40B4-BE49-F238E27FC236}">
              <a16:creationId xmlns:a16="http://schemas.microsoft.com/office/drawing/2014/main" id="{333633D0-4C40-449D-AC1B-E572C19F294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5" name="Text Box 22">
          <a:extLst>
            <a:ext uri="{FF2B5EF4-FFF2-40B4-BE49-F238E27FC236}">
              <a16:creationId xmlns:a16="http://schemas.microsoft.com/office/drawing/2014/main" id="{A5862C08-4F16-4228-83D8-1328B926B38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38882271-F183-4824-94A2-B88B3ED2C26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7" name="Text Box 7">
          <a:extLst>
            <a:ext uri="{FF2B5EF4-FFF2-40B4-BE49-F238E27FC236}">
              <a16:creationId xmlns:a16="http://schemas.microsoft.com/office/drawing/2014/main" id="{4CDB4F7F-F6CC-4C12-BD01-07F15120D4E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8" name="Text Box 8">
          <a:extLst>
            <a:ext uri="{FF2B5EF4-FFF2-40B4-BE49-F238E27FC236}">
              <a16:creationId xmlns:a16="http://schemas.microsoft.com/office/drawing/2014/main" id="{DC89F2CC-EED3-4D89-A7A0-9052AD07C19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099" name="Text Box 9">
          <a:extLst>
            <a:ext uri="{FF2B5EF4-FFF2-40B4-BE49-F238E27FC236}">
              <a16:creationId xmlns:a16="http://schemas.microsoft.com/office/drawing/2014/main" id="{0B00B3A5-0D30-42C7-AB17-E519E917240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00" name="Text Box 10">
          <a:extLst>
            <a:ext uri="{FF2B5EF4-FFF2-40B4-BE49-F238E27FC236}">
              <a16:creationId xmlns:a16="http://schemas.microsoft.com/office/drawing/2014/main" id="{D1FC25BA-B71D-438E-A70D-9B945296213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01" name="Text Box 11">
          <a:extLst>
            <a:ext uri="{FF2B5EF4-FFF2-40B4-BE49-F238E27FC236}">
              <a16:creationId xmlns:a16="http://schemas.microsoft.com/office/drawing/2014/main" id="{03B3F7F8-51DB-4BAE-B6B1-B1CEB2DE9F1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03" name="Text Box 12">
          <a:extLst>
            <a:ext uri="{FF2B5EF4-FFF2-40B4-BE49-F238E27FC236}">
              <a16:creationId xmlns:a16="http://schemas.microsoft.com/office/drawing/2014/main" id="{32466D77-EDDD-4AAF-9A55-A3CB2455B3B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04" name="Text Box 13">
          <a:extLst>
            <a:ext uri="{FF2B5EF4-FFF2-40B4-BE49-F238E27FC236}">
              <a16:creationId xmlns:a16="http://schemas.microsoft.com/office/drawing/2014/main" id="{47AC930D-33E8-4CF9-AACC-A8AC053810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105" name="Text Box 14">
          <a:extLst>
            <a:ext uri="{FF2B5EF4-FFF2-40B4-BE49-F238E27FC236}">
              <a16:creationId xmlns:a16="http://schemas.microsoft.com/office/drawing/2014/main" id="{05CF99FB-D6BF-486C-B1AF-D1979B8616EF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2983C71C-711A-4D7A-B073-CDCEE1853D7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43E29812-0331-42D8-B6D7-7B167AE3399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08" name="Text Box 7">
          <a:extLst>
            <a:ext uri="{FF2B5EF4-FFF2-40B4-BE49-F238E27FC236}">
              <a16:creationId xmlns:a16="http://schemas.microsoft.com/office/drawing/2014/main" id="{EB9B6DEA-A1CA-44B9-B4CD-6CACB1C6718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09" name="Text Box 8">
          <a:extLst>
            <a:ext uri="{FF2B5EF4-FFF2-40B4-BE49-F238E27FC236}">
              <a16:creationId xmlns:a16="http://schemas.microsoft.com/office/drawing/2014/main" id="{43E5F9AB-022C-4B5A-A8F4-9E4ADA74095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10" name="Text Box 9">
          <a:extLst>
            <a:ext uri="{FF2B5EF4-FFF2-40B4-BE49-F238E27FC236}">
              <a16:creationId xmlns:a16="http://schemas.microsoft.com/office/drawing/2014/main" id="{0F453B97-1103-48EA-B75A-A27BC6768EE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11" name="Text Box 10">
          <a:extLst>
            <a:ext uri="{FF2B5EF4-FFF2-40B4-BE49-F238E27FC236}">
              <a16:creationId xmlns:a16="http://schemas.microsoft.com/office/drawing/2014/main" id="{84F61617-D718-4B8F-88A9-72B39B24366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12" name="Text Box 11">
          <a:extLst>
            <a:ext uri="{FF2B5EF4-FFF2-40B4-BE49-F238E27FC236}">
              <a16:creationId xmlns:a16="http://schemas.microsoft.com/office/drawing/2014/main" id="{1C7DE28D-2564-438B-8FE1-E18A7809673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13" name="Text Box 12">
          <a:extLst>
            <a:ext uri="{FF2B5EF4-FFF2-40B4-BE49-F238E27FC236}">
              <a16:creationId xmlns:a16="http://schemas.microsoft.com/office/drawing/2014/main" id="{A02BB616-1420-487C-86A9-99E5E0775BD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14" name="Text Box 13">
          <a:extLst>
            <a:ext uri="{FF2B5EF4-FFF2-40B4-BE49-F238E27FC236}">
              <a16:creationId xmlns:a16="http://schemas.microsoft.com/office/drawing/2014/main" id="{A51C1805-AB0B-4853-9EFA-63B81BF927F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89A12D84-FE76-4821-8686-AA72F6BF5E8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383BF93C-3D99-4573-BAE5-7812DFCA29F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17" name="Text Box 16">
          <a:extLst>
            <a:ext uri="{FF2B5EF4-FFF2-40B4-BE49-F238E27FC236}">
              <a16:creationId xmlns:a16="http://schemas.microsoft.com/office/drawing/2014/main" id="{0E864719-D0CE-4136-AF27-1B0CDBF5555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0CF70FF7-47A3-48EC-BC41-53D2623CA6D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4B35A95E-461E-4300-AC2B-C87F967235F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897E49D6-7140-4EC5-8CAA-02D1ABC6166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31BE0A7A-2487-4AE4-B4EC-F36A8742C7E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3" name="Text Box 21">
          <a:extLst>
            <a:ext uri="{FF2B5EF4-FFF2-40B4-BE49-F238E27FC236}">
              <a16:creationId xmlns:a16="http://schemas.microsoft.com/office/drawing/2014/main" id="{509117D4-CB16-4C21-87C1-8DCC6636ECC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4" name="Text Box 22">
          <a:extLst>
            <a:ext uri="{FF2B5EF4-FFF2-40B4-BE49-F238E27FC236}">
              <a16:creationId xmlns:a16="http://schemas.microsoft.com/office/drawing/2014/main" id="{2ED99087-D8BA-4DCC-8AB3-5D3978645B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26DC4710-17A5-4084-B4BB-1983CF1D4F7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6" name="Text Box 7">
          <a:extLst>
            <a:ext uri="{FF2B5EF4-FFF2-40B4-BE49-F238E27FC236}">
              <a16:creationId xmlns:a16="http://schemas.microsoft.com/office/drawing/2014/main" id="{72BAD4A6-810F-46DE-B490-93542954F1C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7" name="Text Box 8">
          <a:extLst>
            <a:ext uri="{FF2B5EF4-FFF2-40B4-BE49-F238E27FC236}">
              <a16:creationId xmlns:a16="http://schemas.microsoft.com/office/drawing/2014/main" id="{3F00F69A-62F8-4752-8553-A3F54AABC1E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8" name="Text Box 9">
          <a:extLst>
            <a:ext uri="{FF2B5EF4-FFF2-40B4-BE49-F238E27FC236}">
              <a16:creationId xmlns:a16="http://schemas.microsoft.com/office/drawing/2014/main" id="{9102F4CF-0319-4345-AD0B-662D03C6456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29" name="Text Box 10">
          <a:extLst>
            <a:ext uri="{FF2B5EF4-FFF2-40B4-BE49-F238E27FC236}">
              <a16:creationId xmlns:a16="http://schemas.microsoft.com/office/drawing/2014/main" id="{29A81A8E-A731-485E-B3F7-D5286F82BF6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30" name="Text Box 11">
          <a:extLst>
            <a:ext uri="{FF2B5EF4-FFF2-40B4-BE49-F238E27FC236}">
              <a16:creationId xmlns:a16="http://schemas.microsoft.com/office/drawing/2014/main" id="{4371C42D-5C34-4BD8-85E1-775FFE85EC9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31" name="Text Box 12">
          <a:extLst>
            <a:ext uri="{FF2B5EF4-FFF2-40B4-BE49-F238E27FC236}">
              <a16:creationId xmlns:a16="http://schemas.microsoft.com/office/drawing/2014/main" id="{9CEFFCD7-043E-4264-9BDF-01DCA6B8055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32" name="Text Box 13">
          <a:extLst>
            <a:ext uri="{FF2B5EF4-FFF2-40B4-BE49-F238E27FC236}">
              <a16:creationId xmlns:a16="http://schemas.microsoft.com/office/drawing/2014/main" id="{A60DC697-73E0-4597-B686-1ACBEE852D9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CB8307CD-F061-4F9E-A9E2-80F792F88C1F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83892028-B07C-45A9-874A-AA3364712F8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35E6C25A-2C39-44A2-ADCF-6F9EDE00D29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36" name="Text Box 7">
          <a:extLst>
            <a:ext uri="{FF2B5EF4-FFF2-40B4-BE49-F238E27FC236}">
              <a16:creationId xmlns:a16="http://schemas.microsoft.com/office/drawing/2014/main" id="{86DFEB93-A142-4EFF-8DFC-113AC7DC2C0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37" name="Text Box 8">
          <a:extLst>
            <a:ext uri="{FF2B5EF4-FFF2-40B4-BE49-F238E27FC236}">
              <a16:creationId xmlns:a16="http://schemas.microsoft.com/office/drawing/2014/main" id="{359F30F0-83F4-47E6-BF12-64AE9418825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39" name="Text Box 9">
          <a:extLst>
            <a:ext uri="{FF2B5EF4-FFF2-40B4-BE49-F238E27FC236}">
              <a16:creationId xmlns:a16="http://schemas.microsoft.com/office/drawing/2014/main" id="{AEA1297A-77CB-4DC6-A7BE-E3E559B5E2F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40" name="Text Box 10">
          <a:extLst>
            <a:ext uri="{FF2B5EF4-FFF2-40B4-BE49-F238E27FC236}">
              <a16:creationId xmlns:a16="http://schemas.microsoft.com/office/drawing/2014/main" id="{6B04A122-6B44-4CC0-9574-259F10281A2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43" name="Text Box 11">
          <a:extLst>
            <a:ext uri="{FF2B5EF4-FFF2-40B4-BE49-F238E27FC236}">
              <a16:creationId xmlns:a16="http://schemas.microsoft.com/office/drawing/2014/main" id="{66D44EEA-FAF1-48E5-A01F-79E209E501B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44" name="Text Box 12">
          <a:extLst>
            <a:ext uri="{FF2B5EF4-FFF2-40B4-BE49-F238E27FC236}">
              <a16:creationId xmlns:a16="http://schemas.microsoft.com/office/drawing/2014/main" id="{ACAC5077-7F81-4769-92AD-CB3161F4A68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45" name="Text Box 13">
          <a:extLst>
            <a:ext uri="{FF2B5EF4-FFF2-40B4-BE49-F238E27FC236}">
              <a16:creationId xmlns:a16="http://schemas.microsoft.com/office/drawing/2014/main" id="{92C946CF-3F0C-43D1-8143-EC8A08E8BD4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46" name="Text Box 14">
          <a:extLst>
            <a:ext uri="{FF2B5EF4-FFF2-40B4-BE49-F238E27FC236}">
              <a16:creationId xmlns:a16="http://schemas.microsoft.com/office/drawing/2014/main" id="{55A09004-C366-461A-ABBD-EA4A943E29E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764684FF-A3E3-4B85-98BE-C89D8D09A93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48" name="Text Box 16">
          <a:extLst>
            <a:ext uri="{FF2B5EF4-FFF2-40B4-BE49-F238E27FC236}">
              <a16:creationId xmlns:a16="http://schemas.microsoft.com/office/drawing/2014/main" id="{EA2A807B-6E35-4A3A-BB23-8F272AFD587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49" name="Text Box 17">
          <a:extLst>
            <a:ext uri="{FF2B5EF4-FFF2-40B4-BE49-F238E27FC236}">
              <a16:creationId xmlns:a16="http://schemas.microsoft.com/office/drawing/2014/main" id="{528491EE-E0DE-4176-B98F-9788187FAFB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0" name="Text Box 18">
          <a:extLst>
            <a:ext uri="{FF2B5EF4-FFF2-40B4-BE49-F238E27FC236}">
              <a16:creationId xmlns:a16="http://schemas.microsoft.com/office/drawing/2014/main" id="{7FD55A30-C660-4DFD-A6B9-A3374ACF96E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1" name="Text Box 19">
          <a:extLst>
            <a:ext uri="{FF2B5EF4-FFF2-40B4-BE49-F238E27FC236}">
              <a16:creationId xmlns:a16="http://schemas.microsoft.com/office/drawing/2014/main" id="{3CD0388F-617D-4C1A-9327-F7649BE7879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2" name="Text Box 20">
          <a:extLst>
            <a:ext uri="{FF2B5EF4-FFF2-40B4-BE49-F238E27FC236}">
              <a16:creationId xmlns:a16="http://schemas.microsoft.com/office/drawing/2014/main" id="{053E1BAB-D9CD-4E48-8DC6-43EB7FC5BB6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4" name="Text Box 21">
          <a:extLst>
            <a:ext uri="{FF2B5EF4-FFF2-40B4-BE49-F238E27FC236}">
              <a16:creationId xmlns:a16="http://schemas.microsoft.com/office/drawing/2014/main" id="{4FDF5ABD-B5FB-4928-A03A-BD8EF72ECEC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5" name="Text Box 22">
          <a:extLst>
            <a:ext uri="{FF2B5EF4-FFF2-40B4-BE49-F238E27FC236}">
              <a16:creationId xmlns:a16="http://schemas.microsoft.com/office/drawing/2014/main" id="{102D7259-436B-441C-98F5-4B1C7364B8B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FF909665-60E1-4402-BCD2-BA5F5991965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7" name="Text Box 7">
          <a:extLst>
            <a:ext uri="{FF2B5EF4-FFF2-40B4-BE49-F238E27FC236}">
              <a16:creationId xmlns:a16="http://schemas.microsoft.com/office/drawing/2014/main" id="{4FEA28D2-A612-4B73-909A-2BBAC1FE664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8" name="Text Box 8">
          <a:extLst>
            <a:ext uri="{FF2B5EF4-FFF2-40B4-BE49-F238E27FC236}">
              <a16:creationId xmlns:a16="http://schemas.microsoft.com/office/drawing/2014/main" id="{C8701548-F606-460D-B9E2-4FBAE72F378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59" name="Text Box 9">
          <a:extLst>
            <a:ext uri="{FF2B5EF4-FFF2-40B4-BE49-F238E27FC236}">
              <a16:creationId xmlns:a16="http://schemas.microsoft.com/office/drawing/2014/main" id="{A7860449-5019-42F0-AEF7-CCBF75C4EE4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60" name="Text Box 10">
          <a:extLst>
            <a:ext uri="{FF2B5EF4-FFF2-40B4-BE49-F238E27FC236}">
              <a16:creationId xmlns:a16="http://schemas.microsoft.com/office/drawing/2014/main" id="{C5AD03D3-7B2E-4D6F-A116-ECB44D7BBBD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61" name="Text Box 11">
          <a:extLst>
            <a:ext uri="{FF2B5EF4-FFF2-40B4-BE49-F238E27FC236}">
              <a16:creationId xmlns:a16="http://schemas.microsoft.com/office/drawing/2014/main" id="{3B65C0D8-22D7-489A-B435-FE6673EB672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62" name="Text Box 12">
          <a:extLst>
            <a:ext uri="{FF2B5EF4-FFF2-40B4-BE49-F238E27FC236}">
              <a16:creationId xmlns:a16="http://schemas.microsoft.com/office/drawing/2014/main" id="{8B2AF467-841E-40AD-A3FD-64253127C86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63" name="Text Box 13">
          <a:extLst>
            <a:ext uri="{FF2B5EF4-FFF2-40B4-BE49-F238E27FC236}">
              <a16:creationId xmlns:a16="http://schemas.microsoft.com/office/drawing/2014/main" id="{E3D6886B-BFF5-431D-B58E-E1144EBFB2B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165" name="Text Box 14">
          <a:extLst>
            <a:ext uri="{FF2B5EF4-FFF2-40B4-BE49-F238E27FC236}">
              <a16:creationId xmlns:a16="http://schemas.microsoft.com/office/drawing/2014/main" id="{68BDD857-5C8E-4D41-8086-0E2C025A0546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40F9AC7-BA23-4D19-BD85-4D24F3BDD37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E6F3108C-0717-4566-A015-F1DF5EDA05F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24C62D4F-50FA-428D-A869-B6D596F976E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B1E527AC-2F3C-4326-9070-487EA119BC0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131986A3-1CD2-48A0-B95E-54C64865B78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CA804E70-816A-41CA-A62D-1CBC23F0EDF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7CE458B2-D2DC-4252-88D7-9D5B4BFB17D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1563D15D-E497-438F-9EFE-3E593D8AA42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F23C339-8BA4-4BA8-98A5-32DBA568049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75D90450-CFD3-4F45-A4B2-033D03FDB77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3C6C8B56-32E6-417D-9290-7A27A44071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2F2C8708-A7B1-404F-9008-5B88298BECB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DAA72D8-2F95-4B83-AFCB-164B449DB18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A71883B2-B6EB-4F4A-8A84-59BC5F9C2DA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644F84B-69CF-4D07-8483-B3AF7054019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AE46043C-98A6-4139-A270-EC7309B64EB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7FCD2505-1966-4CAA-818F-68388C85919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1F747E0D-96F3-4C77-9AB8-B5A77315B3F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6E7668AE-8211-4E9A-8B71-F038C4A519A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5" name="Text Box 7">
          <a:extLst>
            <a:ext uri="{FF2B5EF4-FFF2-40B4-BE49-F238E27FC236}">
              <a16:creationId xmlns:a16="http://schemas.microsoft.com/office/drawing/2014/main" id="{AED6B125-1602-4829-B420-918A6E3A96D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7" name="Text Box 8">
          <a:extLst>
            <a:ext uri="{FF2B5EF4-FFF2-40B4-BE49-F238E27FC236}">
              <a16:creationId xmlns:a16="http://schemas.microsoft.com/office/drawing/2014/main" id="{4CEF0227-0961-444E-B8AE-20B50276D67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8" name="Text Box 9">
          <a:extLst>
            <a:ext uri="{FF2B5EF4-FFF2-40B4-BE49-F238E27FC236}">
              <a16:creationId xmlns:a16="http://schemas.microsoft.com/office/drawing/2014/main" id="{10B37167-989D-423E-BC4A-5BE7ECE5F03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89" name="Text Box 10">
          <a:extLst>
            <a:ext uri="{FF2B5EF4-FFF2-40B4-BE49-F238E27FC236}">
              <a16:creationId xmlns:a16="http://schemas.microsoft.com/office/drawing/2014/main" id="{4EDC9010-A245-45DC-8A50-FE11E2851A3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90" name="Text Box 11">
          <a:extLst>
            <a:ext uri="{FF2B5EF4-FFF2-40B4-BE49-F238E27FC236}">
              <a16:creationId xmlns:a16="http://schemas.microsoft.com/office/drawing/2014/main" id="{2EDDDF65-B014-49B5-A9F7-00166B294CB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91" name="Text Box 12">
          <a:extLst>
            <a:ext uri="{FF2B5EF4-FFF2-40B4-BE49-F238E27FC236}">
              <a16:creationId xmlns:a16="http://schemas.microsoft.com/office/drawing/2014/main" id="{3A808727-502E-456B-82C9-81B7728EE4B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92" name="Text Box 13">
          <a:extLst>
            <a:ext uri="{FF2B5EF4-FFF2-40B4-BE49-F238E27FC236}">
              <a16:creationId xmlns:a16="http://schemas.microsoft.com/office/drawing/2014/main" id="{3885AB5E-E280-453C-81F3-81C1161BE25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193" name="Text Box 14">
          <a:extLst>
            <a:ext uri="{FF2B5EF4-FFF2-40B4-BE49-F238E27FC236}">
              <a16:creationId xmlns:a16="http://schemas.microsoft.com/office/drawing/2014/main" id="{763F9426-37F2-4C53-850A-7DF961963350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2BB2B1F2-4693-46A1-9C0F-EE58C7244D7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2771AFAD-DF5D-413F-90D2-B18F945B8A9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96" name="Text Box 7">
          <a:extLst>
            <a:ext uri="{FF2B5EF4-FFF2-40B4-BE49-F238E27FC236}">
              <a16:creationId xmlns:a16="http://schemas.microsoft.com/office/drawing/2014/main" id="{62E4479B-D65E-44E7-B3E9-FD770EA9CD6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5D733433-FF16-4C76-A5CE-BCE1C3AAF79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98" name="Text Box 9">
          <a:extLst>
            <a:ext uri="{FF2B5EF4-FFF2-40B4-BE49-F238E27FC236}">
              <a16:creationId xmlns:a16="http://schemas.microsoft.com/office/drawing/2014/main" id="{38685F80-279F-4AFE-B7B9-94511482979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199" name="Text Box 10">
          <a:extLst>
            <a:ext uri="{FF2B5EF4-FFF2-40B4-BE49-F238E27FC236}">
              <a16:creationId xmlns:a16="http://schemas.microsoft.com/office/drawing/2014/main" id="{23DD7739-5F70-44D3-B960-5D386F730A3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00" name="Text Box 11">
          <a:extLst>
            <a:ext uri="{FF2B5EF4-FFF2-40B4-BE49-F238E27FC236}">
              <a16:creationId xmlns:a16="http://schemas.microsoft.com/office/drawing/2014/main" id="{01DE1884-A639-4072-A45D-7AABDCCF0B7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01" name="Text Box 12">
          <a:extLst>
            <a:ext uri="{FF2B5EF4-FFF2-40B4-BE49-F238E27FC236}">
              <a16:creationId xmlns:a16="http://schemas.microsoft.com/office/drawing/2014/main" id="{5DCB77BD-5817-4C20-84B3-5DDCFFA06C2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03" name="Text Box 13">
          <a:extLst>
            <a:ext uri="{FF2B5EF4-FFF2-40B4-BE49-F238E27FC236}">
              <a16:creationId xmlns:a16="http://schemas.microsoft.com/office/drawing/2014/main" id="{A0906ED9-B5B4-494F-86B5-7B579F26941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04" name="Text Box 14">
          <a:extLst>
            <a:ext uri="{FF2B5EF4-FFF2-40B4-BE49-F238E27FC236}">
              <a16:creationId xmlns:a16="http://schemas.microsoft.com/office/drawing/2014/main" id="{8B4AA88F-0B0D-45F6-9EE8-AB23424D5BB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C662A83C-F461-4693-9CEF-D98F848883E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09" name="Text Box 16">
          <a:extLst>
            <a:ext uri="{FF2B5EF4-FFF2-40B4-BE49-F238E27FC236}">
              <a16:creationId xmlns:a16="http://schemas.microsoft.com/office/drawing/2014/main" id="{B0F4FD90-3842-402E-9A5C-F2FF09EB97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0" name="Text Box 17">
          <a:extLst>
            <a:ext uri="{FF2B5EF4-FFF2-40B4-BE49-F238E27FC236}">
              <a16:creationId xmlns:a16="http://schemas.microsoft.com/office/drawing/2014/main" id="{F19E3DC3-B5F0-470D-B0D1-A43EA746F62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1" name="Text Box 18">
          <a:extLst>
            <a:ext uri="{FF2B5EF4-FFF2-40B4-BE49-F238E27FC236}">
              <a16:creationId xmlns:a16="http://schemas.microsoft.com/office/drawing/2014/main" id="{6E8983C4-E55C-4093-B27F-C0A6BC53B28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2" name="Text Box 19">
          <a:extLst>
            <a:ext uri="{FF2B5EF4-FFF2-40B4-BE49-F238E27FC236}">
              <a16:creationId xmlns:a16="http://schemas.microsoft.com/office/drawing/2014/main" id="{594A3C00-AE7D-4FD9-B21D-79516C10CE0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3" name="Text Box 20">
          <a:extLst>
            <a:ext uri="{FF2B5EF4-FFF2-40B4-BE49-F238E27FC236}">
              <a16:creationId xmlns:a16="http://schemas.microsoft.com/office/drawing/2014/main" id="{28E70961-2717-4143-9AB0-049B300A97C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4" name="Text Box 21">
          <a:extLst>
            <a:ext uri="{FF2B5EF4-FFF2-40B4-BE49-F238E27FC236}">
              <a16:creationId xmlns:a16="http://schemas.microsoft.com/office/drawing/2014/main" id="{E4338CEE-C3A9-4698-AF42-17BA5E0709B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5" name="Text Box 22">
          <a:extLst>
            <a:ext uri="{FF2B5EF4-FFF2-40B4-BE49-F238E27FC236}">
              <a16:creationId xmlns:a16="http://schemas.microsoft.com/office/drawing/2014/main" id="{B615D87E-61DB-459B-894F-1E8E722E393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785E204A-D231-4198-8C87-633DAD4C524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8" name="Text Box 7">
          <a:extLst>
            <a:ext uri="{FF2B5EF4-FFF2-40B4-BE49-F238E27FC236}">
              <a16:creationId xmlns:a16="http://schemas.microsoft.com/office/drawing/2014/main" id="{16E0F565-8996-44E4-9DBD-2FBBD9850BC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19" name="Text Box 8">
          <a:extLst>
            <a:ext uri="{FF2B5EF4-FFF2-40B4-BE49-F238E27FC236}">
              <a16:creationId xmlns:a16="http://schemas.microsoft.com/office/drawing/2014/main" id="{197829B3-5837-40E7-9C1D-491E352204A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0" name="Text Box 9">
          <a:extLst>
            <a:ext uri="{FF2B5EF4-FFF2-40B4-BE49-F238E27FC236}">
              <a16:creationId xmlns:a16="http://schemas.microsoft.com/office/drawing/2014/main" id="{F1CB5DB8-D743-417F-AEC5-0B294C5C0FF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19C842CF-9D00-42C5-B8A0-204FEF8057A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ADE88889-E846-40B5-83DA-9609C55F0DD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3" name="Text Box 12">
          <a:extLst>
            <a:ext uri="{FF2B5EF4-FFF2-40B4-BE49-F238E27FC236}">
              <a16:creationId xmlns:a16="http://schemas.microsoft.com/office/drawing/2014/main" id="{92F17827-D740-4AD1-9B57-990C0243695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4" name="Text Box 13">
          <a:extLst>
            <a:ext uri="{FF2B5EF4-FFF2-40B4-BE49-F238E27FC236}">
              <a16:creationId xmlns:a16="http://schemas.microsoft.com/office/drawing/2014/main" id="{609C1A62-46B5-4911-BF84-F30A171CE2D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225" name="Text Box 14">
          <a:extLst>
            <a:ext uri="{FF2B5EF4-FFF2-40B4-BE49-F238E27FC236}">
              <a16:creationId xmlns:a16="http://schemas.microsoft.com/office/drawing/2014/main" id="{696731FE-01C6-4107-B240-E05A4D5FD180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C73A6D74-B308-4785-BB1B-56908EDC31E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6351C98E-0C82-4F8B-B5A9-26EF38EAF67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28" name="Text Box 7">
          <a:extLst>
            <a:ext uri="{FF2B5EF4-FFF2-40B4-BE49-F238E27FC236}">
              <a16:creationId xmlns:a16="http://schemas.microsoft.com/office/drawing/2014/main" id="{7D4EAE68-C8BA-461D-93EE-5657BF13128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ADD2BA12-2BF4-4122-9A56-D928FA3F272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30" name="Text Box 9">
          <a:extLst>
            <a:ext uri="{FF2B5EF4-FFF2-40B4-BE49-F238E27FC236}">
              <a16:creationId xmlns:a16="http://schemas.microsoft.com/office/drawing/2014/main" id="{CA1278D6-474A-4BD0-9585-DBCB4C590F5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31" name="Text Box 10">
          <a:extLst>
            <a:ext uri="{FF2B5EF4-FFF2-40B4-BE49-F238E27FC236}">
              <a16:creationId xmlns:a16="http://schemas.microsoft.com/office/drawing/2014/main" id="{972BD182-B1A5-46FE-A9D5-355B00CB738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32" name="Text Box 11">
          <a:extLst>
            <a:ext uri="{FF2B5EF4-FFF2-40B4-BE49-F238E27FC236}">
              <a16:creationId xmlns:a16="http://schemas.microsoft.com/office/drawing/2014/main" id="{1A8BB16B-4914-4486-AE2F-8C392140823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33" name="Text Box 12">
          <a:extLst>
            <a:ext uri="{FF2B5EF4-FFF2-40B4-BE49-F238E27FC236}">
              <a16:creationId xmlns:a16="http://schemas.microsoft.com/office/drawing/2014/main" id="{B4D57180-0F41-4949-94BC-A2DDE631EA0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34" name="Text Box 13">
          <a:extLst>
            <a:ext uri="{FF2B5EF4-FFF2-40B4-BE49-F238E27FC236}">
              <a16:creationId xmlns:a16="http://schemas.microsoft.com/office/drawing/2014/main" id="{A3CB2D86-B347-4D6B-B126-2A6EDD9E699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35" name="Text Box 14">
          <a:extLst>
            <a:ext uri="{FF2B5EF4-FFF2-40B4-BE49-F238E27FC236}">
              <a16:creationId xmlns:a16="http://schemas.microsoft.com/office/drawing/2014/main" id="{2B20AE46-A594-469F-9888-1442D5B8569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FD4DC99C-B1E6-4162-886C-CBD9DC0AE28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7" name="Text Box 16">
          <a:extLst>
            <a:ext uri="{FF2B5EF4-FFF2-40B4-BE49-F238E27FC236}">
              <a16:creationId xmlns:a16="http://schemas.microsoft.com/office/drawing/2014/main" id="{2939CA7F-B182-4DF6-8B96-05091795162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8" name="Text Box 17">
          <a:extLst>
            <a:ext uri="{FF2B5EF4-FFF2-40B4-BE49-F238E27FC236}">
              <a16:creationId xmlns:a16="http://schemas.microsoft.com/office/drawing/2014/main" id="{EA16208D-1C1F-43EA-89FA-E255C112400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39" name="Text Box 18">
          <a:extLst>
            <a:ext uri="{FF2B5EF4-FFF2-40B4-BE49-F238E27FC236}">
              <a16:creationId xmlns:a16="http://schemas.microsoft.com/office/drawing/2014/main" id="{CFA4A21F-3E31-4214-B153-4240F8CD08D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0" name="Text Box 19">
          <a:extLst>
            <a:ext uri="{FF2B5EF4-FFF2-40B4-BE49-F238E27FC236}">
              <a16:creationId xmlns:a16="http://schemas.microsoft.com/office/drawing/2014/main" id="{6B0702AB-6EC3-450A-A4B3-0FE42C97391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1" name="Text Box 20">
          <a:extLst>
            <a:ext uri="{FF2B5EF4-FFF2-40B4-BE49-F238E27FC236}">
              <a16:creationId xmlns:a16="http://schemas.microsoft.com/office/drawing/2014/main" id="{F616A421-EB1F-4133-92CD-B4F0BF312D3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2" name="Text Box 21">
          <a:extLst>
            <a:ext uri="{FF2B5EF4-FFF2-40B4-BE49-F238E27FC236}">
              <a16:creationId xmlns:a16="http://schemas.microsoft.com/office/drawing/2014/main" id="{909E8ABE-C892-42F9-A2C3-884C99E7845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3" name="Text Box 22">
          <a:extLst>
            <a:ext uri="{FF2B5EF4-FFF2-40B4-BE49-F238E27FC236}">
              <a16:creationId xmlns:a16="http://schemas.microsoft.com/office/drawing/2014/main" id="{EAD9EC56-5415-4449-8614-8C7CE48EE58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7971C6C1-5EB7-4A45-A9A9-BC7446D4499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5" name="Text Box 7">
          <a:extLst>
            <a:ext uri="{FF2B5EF4-FFF2-40B4-BE49-F238E27FC236}">
              <a16:creationId xmlns:a16="http://schemas.microsoft.com/office/drawing/2014/main" id="{0141B5D0-1341-4637-87CE-CEDE4374DB9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6" name="Text Box 8">
          <a:extLst>
            <a:ext uri="{FF2B5EF4-FFF2-40B4-BE49-F238E27FC236}">
              <a16:creationId xmlns:a16="http://schemas.microsoft.com/office/drawing/2014/main" id="{DE80E4F8-26AD-4E7F-B457-3F304978EEC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7" name="Text Box 9">
          <a:extLst>
            <a:ext uri="{FF2B5EF4-FFF2-40B4-BE49-F238E27FC236}">
              <a16:creationId xmlns:a16="http://schemas.microsoft.com/office/drawing/2014/main" id="{48F1BD9F-35C3-46B0-8BC9-F7145C9FE3B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8" name="Text Box 10">
          <a:extLst>
            <a:ext uri="{FF2B5EF4-FFF2-40B4-BE49-F238E27FC236}">
              <a16:creationId xmlns:a16="http://schemas.microsoft.com/office/drawing/2014/main" id="{A5BCB460-B491-4EB7-8B96-C742EBAFE4A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49" name="Text Box 11">
          <a:extLst>
            <a:ext uri="{FF2B5EF4-FFF2-40B4-BE49-F238E27FC236}">
              <a16:creationId xmlns:a16="http://schemas.microsoft.com/office/drawing/2014/main" id="{A020310F-E407-4D71-A9B8-73552A7D351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0" name="Text Box 12">
          <a:extLst>
            <a:ext uri="{FF2B5EF4-FFF2-40B4-BE49-F238E27FC236}">
              <a16:creationId xmlns:a16="http://schemas.microsoft.com/office/drawing/2014/main" id="{AD4B15D2-7F0A-4FC1-94CE-3AAA01E5145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1" name="Text Box 13">
          <a:extLst>
            <a:ext uri="{FF2B5EF4-FFF2-40B4-BE49-F238E27FC236}">
              <a16:creationId xmlns:a16="http://schemas.microsoft.com/office/drawing/2014/main" id="{2870EF0E-CE39-49DB-9808-3AC79D62865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252" name="Text Box 14">
          <a:extLst>
            <a:ext uri="{FF2B5EF4-FFF2-40B4-BE49-F238E27FC236}">
              <a16:creationId xmlns:a16="http://schemas.microsoft.com/office/drawing/2014/main" id="{0A3372A2-520D-4C95-B745-3E53E0BD5117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2E286685-F546-46C6-9ACA-264F557D5AD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1FB067DA-BA24-41CD-A164-FF43D8270FA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55" name="Text Box 7">
          <a:extLst>
            <a:ext uri="{FF2B5EF4-FFF2-40B4-BE49-F238E27FC236}">
              <a16:creationId xmlns:a16="http://schemas.microsoft.com/office/drawing/2014/main" id="{41FB71E7-E9A4-409F-9589-8B71D20F15C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9B42DE2-D9E4-48C4-B1FC-82D572949A1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57" name="Text Box 9">
          <a:extLst>
            <a:ext uri="{FF2B5EF4-FFF2-40B4-BE49-F238E27FC236}">
              <a16:creationId xmlns:a16="http://schemas.microsoft.com/office/drawing/2014/main" id="{F8B49CE8-2336-46F2-B044-60A755EB108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58" name="Text Box 10">
          <a:extLst>
            <a:ext uri="{FF2B5EF4-FFF2-40B4-BE49-F238E27FC236}">
              <a16:creationId xmlns:a16="http://schemas.microsoft.com/office/drawing/2014/main" id="{EF157160-58EF-4B9B-9E9A-BE8560A3A0C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59" name="Text Box 11">
          <a:extLst>
            <a:ext uri="{FF2B5EF4-FFF2-40B4-BE49-F238E27FC236}">
              <a16:creationId xmlns:a16="http://schemas.microsoft.com/office/drawing/2014/main" id="{A960E155-791F-4D77-8108-57D011189BA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61" name="Text Box 12">
          <a:extLst>
            <a:ext uri="{FF2B5EF4-FFF2-40B4-BE49-F238E27FC236}">
              <a16:creationId xmlns:a16="http://schemas.microsoft.com/office/drawing/2014/main" id="{D02B5A24-6EFA-42D2-965D-1B34444E866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62" name="Text Box 13">
          <a:extLst>
            <a:ext uri="{FF2B5EF4-FFF2-40B4-BE49-F238E27FC236}">
              <a16:creationId xmlns:a16="http://schemas.microsoft.com/office/drawing/2014/main" id="{D8174F20-C299-45BB-9E9D-CBAA5408B6A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63" name="Text Box 14">
          <a:extLst>
            <a:ext uri="{FF2B5EF4-FFF2-40B4-BE49-F238E27FC236}">
              <a16:creationId xmlns:a16="http://schemas.microsoft.com/office/drawing/2014/main" id="{A4D5F909-292A-4357-92ED-0515679BA85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CC99737A-63CA-43EC-B899-58455978D05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5" name="Text Box 16">
          <a:extLst>
            <a:ext uri="{FF2B5EF4-FFF2-40B4-BE49-F238E27FC236}">
              <a16:creationId xmlns:a16="http://schemas.microsoft.com/office/drawing/2014/main" id="{CE3CD055-0084-461E-B783-31951ACDCFE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7" name="Text Box 17">
          <a:extLst>
            <a:ext uri="{FF2B5EF4-FFF2-40B4-BE49-F238E27FC236}">
              <a16:creationId xmlns:a16="http://schemas.microsoft.com/office/drawing/2014/main" id="{99CB73BB-1AB9-4F2F-A2F4-7D6E07E86CC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68" name="Text Box 18">
          <a:extLst>
            <a:ext uri="{FF2B5EF4-FFF2-40B4-BE49-F238E27FC236}">
              <a16:creationId xmlns:a16="http://schemas.microsoft.com/office/drawing/2014/main" id="{0DC83168-E8D7-4D79-BEE0-533B8FB5604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0" name="Text Box 19">
          <a:extLst>
            <a:ext uri="{FF2B5EF4-FFF2-40B4-BE49-F238E27FC236}">
              <a16:creationId xmlns:a16="http://schemas.microsoft.com/office/drawing/2014/main" id="{0CADFA09-133E-4D4F-9741-8829AF2E7A0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2" name="Text Box 20">
          <a:extLst>
            <a:ext uri="{FF2B5EF4-FFF2-40B4-BE49-F238E27FC236}">
              <a16:creationId xmlns:a16="http://schemas.microsoft.com/office/drawing/2014/main" id="{DA8BEFA6-E1BE-404B-BD14-6B81D012246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3" name="Text Box 21">
          <a:extLst>
            <a:ext uri="{FF2B5EF4-FFF2-40B4-BE49-F238E27FC236}">
              <a16:creationId xmlns:a16="http://schemas.microsoft.com/office/drawing/2014/main" id="{7122C8F0-FF3D-4BA4-8C46-1D702EEB30F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4" name="Text Box 22">
          <a:extLst>
            <a:ext uri="{FF2B5EF4-FFF2-40B4-BE49-F238E27FC236}">
              <a16:creationId xmlns:a16="http://schemas.microsoft.com/office/drawing/2014/main" id="{A30F5689-31DF-4C94-B479-938BEA74AE3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4C1247BC-215F-4612-B3C9-0FB12184373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6" name="Text Box 7">
          <a:extLst>
            <a:ext uri="{FF2B5EF4-FFF2-40B4-BE49-F238E27FC236}">
              <a16:creationId xmlns:a16="http://schemas.microsoft.com/office/drawing/2014/main" id="{0B91D83C-3220-43E1-BE58-E73D6B23F0D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7" name="Text Box 8">
          <a:extLst>
            <a:ext uri="{FF2B5EF4-FFF2-40B4-BE49-F238E27FC236}">
              <a16:creationId xmlns:a16="http://schemas.microsoft.com/office/drawing/2014/main" id="{2DA14E9D-CC52-48C6-A490-D248194D8D2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8" name="Text Box 9">
          <a:extLst>
            <a:ext uri="{FF2B5EF4-FFF2-40B4-BE49-F238E27FC236}">
              <a16:creationId xmlns:a16="http://schemas.microsoft.com/office/drawing/2014/main" id="{AFD48860-F37E-4723-87FB-A8B5FDD9EBF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79" name="Text Box 10">
          <a:extLst>
            <a:ext uri="{FF2B5EF4-FFF2-40B4-BE49-F238E27FC236}">
              <a16:creationId xmlns:a16="http://schemas.microsoft.com/office/drawing/2014/main" id="{5F1D33AE-E8AC-483C-9682-98EA35CC804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0" name="Text Box 11">
          <a:extLst>
            <a:ext uri="{FF2B5EF4-FFF2-40B4-BE49-F238E27FC236}">
              <a16:creationId xmlns:a16="http://schemas.microsoft.com/office/drawing/2014/main" id="{33C7A5B5-1321-467A-89B6-6FBD4C1F130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1" name="Text Box 12">
          <a:extLst>
            <a:ext uri="{FF2B5EF4-FFF2-40B4-BE49-F238E27FC236}">
              <a16:creationId xmlns:a16="http://schemas.microsoft.com/office/drawing/2014/main" id="{A75D76D8-23BD-4403-9CAB-CEF042F8F45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3" name="Text Box 13">
          <a:extLst>
            <a:ext uri="{FF2B5EF4-FFF2-40B4-BE49-F238E27FC236}">
              <a16:creationId xmlns:a16="http://schemas.microsoft.com/office/drawing/2014/main" id="{538EEA70-51D1-4C99-AAC5-3D92A8964D7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284" name="Text Box 14">
          <a:extLst>
            <a:ext uri="{FF2B5EF4-FFF2-40B4-BE49-F238E27FC236}">
              <a16:creationId xmlns:a16="http://schemas.microsoft.com/office/drawing/2014/main" id="{B853A8B3-C9AC-4CFB-8EEA-E24861E747B6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512EB806-24F3-4493-9879-BB7C1023AAD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28CE35A8-EDD0-4056-9B3C-4EFCD2AD4F1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87" name="Text Box 7">
          <a:extLst>
            <a:ext uri="{FF2B5EF4-FFF2-40B4-BE49-F238E27FC236}">
              <a16:creationId xmlns:a16="http://schemas.microsoft.com/office/drawing/2014/main" id="{B443DEF2-81C5-4DCE-9DC3-08FFB902D55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88" name="Text Box 8">
          <a:extLst>
            <a:ext uri="{FF2B5EF4-FFF2-40B4-BE49-F238E27FC236}">
              <a16:creationId xmlns:a16="http://schemas.microsoft.com/office/drawing/2014/main" id="{03AD7FB0-5954-42C1-98DE-544595789C8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89" name="Text Box 9">
          <a:extLst>
            <a:ext uri="{FF2B5EF4-FFF2-40B4-BE49-F238E27FC236}">
              <a16:creationId xmlns:a16="http://schemas.microsoft.com/office/drawing/2014/main" id="{77C0FBF4-AE7E-4BE2-8127-F495A99EB15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90" name="Text Box 10">
          <a:extLst>
            <a:ext uri="{FF2B5EF4-FFF2-40B4-BE49-F238E27FC236}">
              <a16:creationId xmlns:a16="http://schemas.microsoft.com/office/drawing/2014/main" id="{30EBF674-F812-4F2A-9D2C-BF133DCCBB6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C4038463-3918-4A15-B310-DA93C6B1419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54179E1C-2667-4D6E-9E63-6FE27BDD715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3BC5E3E1-B83F-4EE8-BF91-C2E2328B567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D866D5D4-8E95-4AB8-9C46-27501C7CEA4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139DD904-C371-47AC-9D1A-03899FA5BA8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85C6A80B-258B-4C7D-91CF-7AF99D18DC1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7ABC8192-D9C4-417C-BFD5-78101B69AE5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57A1EE32-C4CA-47AA-9512-88AC61140B2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7EBB9E18-ABD6-4CE3-BB48-CC91BBDEADF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1E444BB4-889D-404F-9F10-A1DB5E2F722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748F52ED-8D9D-4E79-AB76-FB32524A64B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4E927037-873B-4FBE-9341-EEBE239B3BD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4801058F-05AA-4053-9698-BAF96C5F61A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5" name="Text Box 7">
          <a:extLst>
            <a:ext uri="{FF2B5EF4-FFF2-40B4-BE49-F238E27FC236}">
              <a16:creationId xmlns:a16="http://schemas.microsoft.com/office/drawing/2014/main" id="{7B6FA9A0-97EC-4B06-BACA-30CC1FB2272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6" name="Text Box 8">
          <a:extLst>
            <a:ext uri="{FF2B5EF4-FFF2-40B4-BE49-F238E27FC236}">
              <a16:creationId xmlns:a16="http://schemas.microsoft.com/office/drawing/2014/main" id="{8307DECD-035D-487D-9BCB-AB2965CC005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7" name="Text Box 9">
          <a:extLst>
            <a:ext uri="{FF2B5EF4-FFF2-40B4-BE49-F238E27FC236}">
              <a16:creationId xmlns:a16="http://schemas.microsoft.com/office/drawing/2014/main" id="{B3688525-A687-4A55-BAD5-2B4D12902B3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8" name="Text Box 10">
          <a:extLst>
            <a:ext uri="{FF2B5EF4-FFF2-40B4-BE49-F238E27FC236}">
              <a16:creationId xmlns:a16="http://schemas.microsoft.com/office/drawing/2014/main" id="{A579EE7F-E1B0-4702-AB63-8F39C66D945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09" name="Text Box 11">
          <a:extLst>
            <a:ext uri="{FF2B5EF4-FFF2-40B4-BE49-F238E27FC236}">
              <a16:creationId xmlns:a16="http://schemas.microsoft.com/office/drawing/2014/main" id="{2FC9160C-2499-401A-8316-958606C6689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0" name="Text Box 12">
          <a:extLst>
            <a:ext uri="{FF2B5EF4-FFF2-40B4-BE49-F238E27FC236}">
              <a16:creationId xmlns:a16="http://schemas.microsoft.com/office/drawing/2014/main" id="{2BA03AC1-27EE-48CC-881C-630E0DD7103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D95C9251-A825-4E46-8FED-A4B159B8699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313" name="Text Box 14">
          <a:extLst>
            <a:ext uri="{FF2B5EF4-FFF2-40B4-BE49-F238E27FC236}">
              <a16:creationId xmlns:a16="http://schemas.microsoft.com/office/drawing/2014/main" id="{AC444964-4CDB-4954-A59C-381EACC4BFCB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id="{88B40881-2E33-4662-B49C-A9CE7929461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C0E53A44-D91F-465A-9FEB-DAA3F550D2E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6" name="Text Box 16">
          <a:extLst>
            <a:ext uri="{FF2B5EF4-FFF2-40B4-BE49-F238E27FC236}">
              <a16:creationId xmlns:a16="http://schemas.microsoft.com/office/drawing/2014/main" id="{74C0E739-EC62-4C32-850B-9ED3E597884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7" name="Text Box 17">
          <a:extLst>
            <a:ext uri="{FF2B5EF4-FFF2-40B4-BE49-F238E27FC236}">
              <a16:creationId xmlns:a16="http://schemas.microsoft.com/office/drawing/2014/main" id="{981F95EE-8BBB-4C7A-8332-9B8C87AA9ED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8" name="Text Box 18">
          <a:extLst>
            <a:ext uri="{FF2B5EF4-FFF2-40B4-BE49-F238E27FC236}">
              <a16:creationId xmlns:a16="http://schemas.microsoft.com/office/drawing/2014/main" id="{85427811-8C85-493A-BCA8-7B6988524BD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19" name="Text Box 19">
          <a:extLst>
            <a:ext uri="{FF2B5EF4-FFF2-40B4-BE49-F238E27FC236}">
              <a16:creationId xmlns:a16="http://schemas.microsoft.com/office/drawing/2014/main" id="{CB96F8C3-CC4A-4DF1-BF18-FDDCAD1C10B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0" name="Text Box 20">
          <a:extLst>
            <a:ext uri="{FF2B5EF4-FFF2-40B4-BE49-F238E27FC236}">
              <a16:creationId xmlns:a16="http://schemas.microsoft.com/office/drawing/2014/main" id="{588C793D-9FDE-4DB2-9B91-B8768A9475D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1" name="Text Box 21">
          <a:extLst>
            <a:ext uri="{FF2B5EF4-FFF2-40B4-BE49-F238E27FC236}">
              <a16:creationId xmlns:a16="http://schemas.microsoft.com/office/drawing/2014/main" id="{9D2D6EB5-DCF7-4FD0-B553-FE3869F5D3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2" name="Text Box 22">
          <a:extLst>
            <a:ext uri="{FF2B5EF4-FFF2-40B4-BE49-F238E27FC236}">
              <a16:creationId xmlns:a16="http://schemas.microsoft.com/office/drawing/2014/main" id="{01D54AFB-AD6F-417A-8128-532FF0BBA68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AD17A8A6-CB4A-4279-96EC-FE9A3C7B9E3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4" name="Text Box 7">
          <a:extLst>
            <a:ext uri="{FF2B5EF4-FFF2-40B4-BE49-F238E27FC236}">
              <a16:creationId xmlns:a16="http://schemas.microsoft.com/office/drawing/2014/main" id="{196897FA-52FF-4A3A-BBE1-83D2C4224F7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6" name="Text Box 8">
          <a:extLst>
            <a:ext uri="{FF2B5EF4-FFF2-40B4-BE49-F238E27FC236}">
              <a16:creationId xmlns:a16="http://schemas.microsoft.com/office/drawing/2014/main" id="{F64D9103-6B6A-4539-92CD-0C79202114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7" name="Text Box 9">
          <a:extLst>
            <a:ext uri="{FF2B5EF4-FFF2-40B4-BE49-F238E27FC236}">
              <a16:creationId xmlns:a16="http://schemas.microsoft.com/office/drawing/2014/main" id="{66172B8B-8397-4F3C-A404-E7656300969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8" name="Text Box 10">
          <a:extLst>
            <a:ext uri="{FF2B5EF4-FFF2-40B4-BE49-F238E27FC236}">
              <a16:creationId xmlns:a16="http://schemas.microsoft.com/office/drawing/2014/main" id="{BD9DCE6E-4D8E-45AB-857F-B93B6CA7E34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29" name="Text Box 11">
          <a:extLst>
            <a:ext uri="{FF2B5EF4-FFF2-40B4-BE49-F238E27FC236}">
              <a16:creationId xmlns:a16="http://schemas.microsoft.com/office/drawing/2014/main" id="{1CFCC283-C691-4ECA-83CD-518FC7F2B52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237756D7-03BD-4749-9CB1-8F4E2870849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1" name="Text Box 13">
          <a:extLst>
            <a:ext uri="{FF2B5EF4-FFF2-40B4-BE49-F238E27FC236}">
              <a16:creationId xmlns:a16="http://schemas.microsoft.com/office/drawing/2014/main" id="{24EE9FB4-BC21-4584-8E9E-F0E33E75C97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332" name="Text Box 14">
          <a:extLst>
            <a:ext uri="{FF2B5EF4-FFF2-40B4-BE49-F238E27FC236}">
              <a16:creationId xmlns:a16="http://schemas.microsoft.com/office/drawing/2014/main" id="{3CE7D234-2D1F-4956-BEB6-FEC258846B7C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id="{5026E5CA-683E-41FA-B127-7936BA22E3A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5F7199EC-80A6-41BB-8536-276970E1302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6" name="Text Box 16">
          <a:extLst>
            <a:ext uri="{FF2B5EF4-FFF2-40B4-BE49-F238E27FC236}">
              <a16:creationId xmlns:a16="http://schemas.microsoft.com/office/drawing/2014/main" id="{CFA039B7-F8C2-4564-B170-504F7A76EB6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7" name="Text Box 17">
          <a:extLst>
            <a:ext uri="{FF2B5EF4-FFF2-40B4-BE49-F238E27FC236}">
              <a16:creationId xmlns:a16="http://schemas.microsoft.com/office/drawing/2014/main" id="{88501828-ECBF-4609-90B3-5D5C2413C58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8" name="Text Box 18">
          <a:extLst>
            <a:ext uri="{FF2B5EF4-FFF2-40B4-BE49-F238E27FC236}">
              <a16:creationId xmlns:a16="http://schemas.microsoft.com/office/drawing/2014/main" id="{CF9B9DB8-2F3D-49F6-93B3-923CAC88BEB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39" name="Text Box 19">
          <a:extLst>
            <a:ext uri="{FF2B5EF4-FFF2-40B4-BE49-F238E27FC236}">
              <a16:creationId xmlns:a16="http://schemas.microsoft.com/office/drawing/2014/main" id="{E8174BB0-54CE-4D64-93EE-05A1EB2A5E0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0" name="Text Box 20">
          <a:extLst>
            <a:ext uri="{FF2B5EF4-FFF2-40B4-BE49-F238E27FC236}">
              <a16:creationId xmlns:a16="http://schemas.microsoft.com/office/drawing/2014/main" id="{915FABE5-6EB8-4D82-BBD6-932E3ABA189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1" name="Text Box 21">
          <a:extLst>
            <a:ext uri="{FF2B5EF4-FFF2-40B4-BE49-F238E27FC236}">
              <a16:creationId xmlns:a16="http://schemas.microsoft.com/office/drawing/2014/main" id="{EAE0F0BE-3133-4BF3-AE0C-9A720134E6A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2" name="Text Box 22">
          <a:extLst>
            <a:ext uri="{FF2B5EF4-FFF2-40B4-BE49-F238E27FC236}">
              <a16:creationId xmlns:a16="http://schemas.microsoft.com/office/drawing/2014/main" id="{5C469D49-F371-4FCE-A43F-158159EF6EB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3A1329C1-EDA4-4D9C-B211-A7A7FEA0489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4" name="Text Box 7">
          <a:extLst>
            <a:ext uri="{FF2B5EF4-FFF2-40B4-BE49-F238E27FC236}">
              <a16:creationId xmlns:a16="http://schemas.microsoft.com/office/drawing/2014/main" id="{DBD413D0-29A8-4EEA-A6C5-022E8730B48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5" name="Text Box 8">
          <a:extLst>
            <a:ext uri="{FF2B5EF4-FFF2-40B4-BE49-F238E27FC236}">
              <a16:creationId xmlns:a16="http://schemas.microsoft.com/office/drawing/2014/main" id="{95D72AB9-D492-4D3B-9B6D-1E2CD79E11E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6" name="Text Box 9">
          <a:extLst>
            <a:ext uri="{FF2B5EF4-FFF2-40B4-BE49-F238E27FC236}">
              <a16:creationId xmlns:a16="http://schemas.microsoft.com/office/drawing/2014/main" id="{F40EEC6B-6418-4B2A-9FBC-E86D82B8DD1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FBC721AC-F050-48A6-8E9B-09C41B6ED16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8" name="Text Box 11">
          <a:extLst>
            <a:ext uri="{FF2B5EF4-FFF2-40B4-BE49-F238E27FC236}">
              <a16:creationId xmlns:a16="http://schemas.microsoft.com/office/drawing/2014/main" id="{6D8526C7-89E7-4FEE-937A-E8DC0BCC0A7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49" name="Text Box 12">
          <a:extLst>
            <a:ext uri="{FF2B5EF4-FFF2-40B4-BE49-F238E27FC236}">
              <a16:creationId xmlns:a16="http://schemas.microsoft.com/office/drawing/2014/main" id="{A018A265-E4C5-4EDE-AFA4-ECBB456FAF8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50" name="Text Box 13">
          <a:extLst>
            <a:ext uri="{FF2B5EF4-FFF2-40B4-BE49-F238E27FC236}">
              <a16:creationId xmlns:a16="http://schemas.microsoft.com/office/drawing/2014/main" id="{0BF30984-6506-4C88-805E-366C8D55D40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351" name="Text Box 14">
          <a:extLst>
            <a:ext uri="{FF2B5EF4-FFF2-40B4-BE49-F238E27FC236}">
              <a16:creationId xmlns:a16="http://schemas.microsoft.com/office/drawing/2014/main" id="{B26856A1-F191-4DE0-B3C1-0A390AE4E5D6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57B8B365-C9D5-4506-A424-F11CE11D4AD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53" name="Text Box 7">
          <a:extLst>
            <a:ext uri="{FF2B5EF4-FFF2-40B4-BE49-F238E27FC236}">
              <a16:creationId xmlns:a16="http://schemas.microsoft.com/office/drawing/2014/main" id="{9CD2A847-08C4-42F9-9259-A451E5747F7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54" name="Text Box 8">
          <a:extLst>
            <a:ext uri="{FF2B5EF4-FFF2-40B4-BE49-F238E27FC236}">
              <a16:creationId xmlns:a16="http://schemas.microsoft.com/office/drawing/2014/main" id="{45E38642-9EFE-415C-A0A5-3D36D245F8C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56" name="Text Box 9">
          <a:extLst>
            <a:ext uri="{FF2B5EF4-FFF2-40B4-BE49-F238E27FC236}">
              <a16:creationId xmlns:a16="http://schemas.microsoft.com/office/drawing/2014/main" id="{FF7DF2B1-C976-4ED8-A027-0D51DC60756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57" name="Text Box 10">
          <a:extLst>
            <a:ext uri="{FF2B5EF4-FFF2-40B4-BE49-F238E27FC236}">
              <a16:creationId xmlns:a16="http://schemas.microsoft.com/office/drawing/2014/main" id="{A33526A8-2A79-4C15-9205-FD0DB3A1803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58" name="Text Box 11">
          <a:extLst>
            <a:ext uri="{FF2B5EF4-FFF2-40B4-BE49-F238E27FC236}">
              <a16:creationId xmlns:a16="http://schemas.microsoft.com/office/drawing/2014/main" id="{41575D11-AE58-467E-BFD9-1B45C7F99E2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59" name="Text Box 12">
          <a:extLst>
            <a:ext uri="{FF2B5EF4-FFF2-40B4-BE49-F238E27FC236}">
              <a16:creationId xmlns:a16="http://schemas.microsoft.com/office/drawing/2014/main" id="{D44C156E-CF80-45E4-8052-04646888EC0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0" name="Text Box 13">
          <a:extLst>
            <a:ext uri="{FF2B5EF4-FFF2-40B4-BE49-F238E27FC236}">
              <a16:creationId xmlns:a16="http://schemas.microsoft.com/office/drawing/2014/main" id="{2AB2C4DA-321F-432C-9989-121DB99AE84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2" name="Text Box 14">
          <a:extLst>
            <a:ext uri="{FF2B5EF4-FFF2-40B4-BE49-F238E27FC236}">
              <a16:creationId xmlns:a16="http://schemas.microsoft.com/office/drawing/2014/main" id="{7604BB6B-1813-45F8-8D5F-C4712E32414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35FFEB53-AA0C-4D37-9835-9FB33A4A971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4" name="Text Box 7">
          <a:extLst>
            <a:ext uri="{FF2B5EF4-FFF2-40B4-BE49-F238E27FC236}">
              <a16:creationId xmlns:a16="http://schemas.microsoft.com/office/drawing/2014/main" id="{C9F3693E-A389-4AD4-818C-7C6EF36B8E1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5" name="Text Box 8">
          <a:extLst>
            <a:ext uri="{FF2B5EF4-FFF2-40B4-BE49-F238E27FC236}">
              <a16:creationId xmlns:a16="http://schemas.microsoft.com/office/drawing/2014/main" id="{7470F19D-CF9A-4EDA-93E3-F7BE465AF58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205EF958-724E-499B-B6E6-FF4131FD60F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7" name="Text Box 10">
          <a:extLst>
            <a:ext uri="{FF2B5EF4-FFF2-40B4-BE49-F238E27FC236}">
              <a16:creationId xmlns:a16="http://schemas.microsoft.com/office/drawing/2014/main" id="{4BD3AC0F-401B-4F8D-B26E-F2D623BFB74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8" name="Text Box 11">
          <a:extLst>
            <a:ext uri="{FF2B5EF4-FFF2-40B4-BE49-F238E27FC236}">
              <a16:creationId xmlns:a16="http://schemas.microsoft.com/office/drawing/2014/main" id="{B8C8AD17-C309-4B5B-B40F-EB3F61C4EC7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69" name="Text Box 12">
          <a:extLst>
            <a:ext uri="{FF2B5EF4-FFF2-40B4-BE49-F238E27FC236}">
              <a16:creationId xmlns:a16="http://schemas.microsoft.com/office/drawing/2014/main" id="{DB4ACAA4-683A-466F-A711-D5CAA111CEC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0" name="Text Box 13">
          <a:extLst>
            <a:ext uri="{FF2B5EF4-FFF2-40B4-BE49-F238E27FC236}">
              <a16:creationId xmlns:a16="http://schemas.microsoft.com/office/drawing/2014/main" id="{25933A60-CDBB-4520-99E7-13322E825FB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1" name="Text Box 14">
          <a:extLst>
            <a:ext uri="{FF2B5EF4-FFF2-40B4-BE49-F238E27FC236}">
              <a16:creationId xmlns:a16="http://schemas.microsoft.com/office/drawing/2014/main" id="{12A8A06D-C807-42C3-B504-FF9E315BCF8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664C0C5D-21CA-4771-A845-C7F2549671D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E50E449E-82D8-45B0-BC3C-B0326AD76BF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4" name="Text Box 7">
          <a:extLst>
            <a:ext uri="{FF2B5EF4-FFF2-40B4-BE49-F238E27FC236}">
              <a16:creationId xmlns:a16="http://schemas.microsoft.com/office/drawing/2014/main" id="{9479A714-0595-42C1-B150-9219DBBB812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5" name="Text Box 8">
          <a:extLst>
            <a:ext uri="{FF2B5EF4-FFF2-40B4-BE49-F238E27FC236}">
              <a16:creationId xmlns:a16="http://schemas.microsoft.com/office/drawing/2014/main" id="{00437F2C-B26D-4B8C-A228-E7090275326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6B48DBB5-7F8B-4419-866E-D57CBC0A502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7" name="Text Box 10">
          <a:extLst>
            <a:ext uri="{FF2B5EF4-FFF2-40B4-BE49-F238E27FC236}">
              <a16:creationId xmlns:a16="http://schemas.microsoft.com/office/drawing/2014/main" id="{A7D6CAD2-B84D-4FCC-A349-D7A585BE276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A0649F8C-B511-4A47-A5FA-AF0FE19079D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79" name="Text Box 12">
          <a:extLst>
            <a:ext uri="{FF2B5EF4-FFF2-40B4-BE49-F238E27FC236}">
              <a16:creationId xmlns:a16="http://schemas.microsoft.com/office/drawing/2014/main" id="{FBF46778-FB2D-4EB2-9618-C2FDAC97F17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80" name="Text Box 13">
          <a:extLst>
            <a:ext uri="{FF2B5EF4-FFF2-40B4-BE49-F238E27FC236}">
              <a16:creationId xmlns:a16="http://schemas.microsoft.com/office/drawing/2014/main" id="{9FC28D48-4201-4DD0-A9CB-3FD15190154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381" name="Text Box 14">
          <a:extLst>
            <a:ext uri="{FF2B5EF4-FFF2-40B4-BE49-F238E27FC236}">
              <a16:creationId xmlns:a16="http://schemas.microsoft.com/office/drawing/2014/main" id="{D27C1384-D165-447F-AFE1-95379542F99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FDB2DCD4-CBD0-42F4-9522-C2E032D4718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4" name="Text Box 16">
          <a:extLst>
            <a:ext uri="{FF2B5EF4-FFF2-40B4-BE49-F238E27FC236}">
              <a16:creationId xmlns:a16="http://schemas.microsoft.com/office/drawing/2014/main" id="{C35F715E-7763-4892-B887-FDB554D8808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5" name="Text Box 17">
          <a:extLst>
            <a:ext uri="{FF2B5EF4-FFF2-40B4-BE49-F238E27FC236}">
              <a16:creationId xmlns:a16="http://schemas.microsoft.com/office/drawing/2014/main" id="{32F8CD04-F586-4F92-806E-85B497309D9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6" name="Text Box 18">
          <a:extLst>
            <a:ext uri="{FF2B5EF4-FFF2-40B4-BE49-F238E27FC236}">
              <a16:creationId xmlns:a16="http://schemas.microsoft.com/office/drawing/2014/main" id="{0EB47B67-1BCD-4D80-9C07-5AF97732320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7" name="Text Box 19">
          <a:extLst>
            <a:ext uri="{FF2B5EF4-FFF2-40B4-BE49-F238E27FC236}">
              <a16:creationId xmlns:a16="http://schemas.microsoft.com/office/drawing/2014/main" id="{915802FD-6456-46FF-85BC-BA8A1E55B61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6506D0A8-9E21-4B28-B731-83B685EA9E2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89" name="Text Box 21">
          <a:extLst>
            <a:ext uri="{FF2B5EF4-FFF2-40B4-BE49-F238E27FC236}">
              <a16:creationId xmlns:a16="http://schemas.microsoft.com/office/drawing/2014/main" id="{E86E2336-8766-4252-A58B-A14506DEC76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0" name="Text Box 22">
          <a:extLst>
            <a:ext uri="{FF2B5EF4-FFF2-40B4-BE49-F238E27FC236}">
              <a16:creationId xmlns:a16="http://schemas.microsoft.com/office/drawing/2014/main" id="{727A4FEB-3ACA-4316-9C4A-3F44E404458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1BDE463-8613-45FF-AAD7-8BF2442DB4B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01B9D9E7-1A3C-451E-B898-36B80FA8880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F40AA419-D1DE-4AB3-82A2-45A15DFCA46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A51A1DDE-761A-4BA2-9D99-1991CC47981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5" name="Text Box 10">
          <a:extLst>
            <a:ext uri="{FF2B5EF4-FFF2-40B4-BE49-F238E27FC236}">
              <a16:creationId xmlns:a16="http://schemas.microsoft.com/office/drawing/2014/main" id="{C123D9D6-E306-44DA-8800-B9F6DEF18C9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0D3132CC-0848-46C4-B311-20FD7023723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8" name="Text Box 12">
          <a:extLst>
            <a:ext uri="{FF2B5EF4-FFF2-40B4-BE49-F238E27FC236}">
              <a16:creationId xmlns:a16="http://schemas.microsoft.com/office/drawing/2014/main" id="{40BDC82A-B00F-493E-B460-7670A4EBC13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399" name="Text Box 13">
          <a:extLst>
            <a:ext uri="{FF2B5EF4-FFF2-40B4-BE49-F238E27FC236}">
              <a16:creationId xmlns:a16="http://schemas.microsoft.com/office/drawing/2014/main" id="{89C984DB-DDB4-42AC-BA7F-9FFD3BF7014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00" name="Text Box 14">
          <a:extLst>
            <a:ext uri="{FF2B5EF4-FFF2-40B4-BE49-F238E27FC236}">
              <a16:creationId xmlns:a16="http://schemas.microsoft.com/office/drawing/2014/main" id="{E5F3659D-9D55-41BD-A8E5-DD299A97FC61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487A9126-146C-4756-AD1D-31DFE3CB7C1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A474B3AB-671B-49EF-A2B9-C5307B6514C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3" name="Text Box 7">
          <a:extLst>
            <a:ext uri="{FF2B5EF4-FFF2-40B4-BE49-F238E27FC236}">
              <a16:creationId xmlns:a16="http://schemas.microsoft.com/office/drawing/2014/main" id="{31942821-8F2C-4C86-8CE4-90AFC9C5AE9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4" name="Text Box 8">
          <a:extLst>
            <a:ext uri="{FF2B5EF4-FFF2-40B4-BE49-F238E27FC236}">
              <a16:creationId xmlns:a16="http://schemas.microsoft.com/office/drawing/2014/main" id="{02B6927D-9BD5-4A93-81BB-11E8664B120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E358F4A0-F1D7-4FC2-B6A7-3CFCF88FB23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6" name="Text Box 10">
          <a:extLst>
            <a:ext uri="{FF2B5EF4-FFF2-40B4-BE49-F238E27FC236}">
              <a16:creationId xmlns:a16="http://schemas.microsoft.com/office/drawing/2014/main" id="{D492D0D0-B66B-403B-989E-17E37B893E9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7" name="Text Box 11">
          <a:extLst>
            <a:ext uri="{FF2B5EF4-FFF2-40B4-BE49-F238E27FC236}">
              <a16:creationId xmlns:a16="http://schemas.microsoft.com/office/drawing/2014/main" id="{81FBA568-2A19-437E-9819-8BD9AD35A67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8" name="Text Box 12">
          <a:extLst>
            <a:ext uri="{FF2B5EF4-FFF2-40B4-BE49-F238E27FC236}">
              <a16:creationId xmlns:a16="http://schemas.microsoft.com/office/drawing/2014/main" id="{6854321C-E93F-49F2-ABCD-27844874945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09" name="Text Box 13">
          <a:extLst>
            <a:ext uri="{FF2B5EF4-FFF2-40B4-BE49-F238E27FC236}">
              <a16:creationId xmlns:a16="http://schemas.microsoft.com/office/drawing/2014/main" id="{2307B5C7-9C56-40A0-BE4C-7C3261D7813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10" name="Text Box 14">
          <a:extLst>
            <a:ext uri="{FF2B5EF4-FFF2-40B4-BE49-F238E27FC236}">
              <a16:creationId xmlns:a16="http://schemas.microsoft.com/office/drawing/2014/main" id="{B19F32A6-3A84-47B0-8485-C3709767AB0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8F6352BF-1157-4E5D-97BE-48B4831BA5F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2" name="Text Box 16">
          <a:extLst>
            <a:ext uri="{FF2B5EF4-FFF2-40B4-BE49-F238E27FC236}">
              <a16:creationId xmlns:a16="http://schemas.microsoft.com/office/drawing/2014/main" id="{91379A68-CC56-4D1D-A82C-535C754F2D0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4" name="Text Box 17">
          <a:extLst>
            <a:ext uri="{FF2B5EF4-FFF2-40B4-BE49-F238E27FC236}">
              <a16:creationId xmlns:a16="http://schemas.microsoft.com/office/drawing/2014/main" id="{6478FE31-EC8D-439F-A765-1D954609F23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5" name="Text Box 18">
          <a:extLst>
            <a:ext uri="{FF2B5EF4-FFF2-40B4-BE49-F238E27FC236}">
              <a16:creationId xmlns:a16="http://schemas.microsoft.com/office/drawing/2014/main" id="{6AF542E4-BB10-4151-8E49-F017BB36DC4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6" name="Text Box 19">
          <a:extLst>
            <a:ext uri="{FF2B5EF4-FFF2-40B4-BE49-F238E27FC236}">
              <a16:creationId xmlns:a16="http://schemas.microsoft.com/office/drawing/2014/main" id="{0AA6E200-C71F-41DE-AB63-4223B805A1C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7" name="Text Box 20">
          <a:extLst>
            <a:ext uri="{FF2B5EF4-FFF2-40B4-BE49-F238E27FC236}">
              <a16:creationId xmlns:a16="http://schemas.microsoft.com/office/drawing/2014/main" id="{F3ECCE72-F7FC-4DBF-9149-D40D19813D4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8" name="Text Box 21">
          <a:extLst>
            <a:ext uri="{FF2B5EF4-FFF2-40B4-BE49-F238E27FC236}">
              <a16:creationId xmlns:a16="http://schemas.microsoft.com/office/drawing/2014/main" id="{D5F78F3C-E480-442F-A59F-9A7F19EA333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19" name="Text Box 22">
          <a:extLst>
            <a:ext uri="{FF2B5EF4-FFF2-40B4-BE49-F238E27FC236}">
              <a16:creationId xmlns:a16="http://schemas.microsoft.com/office/drawing/2014/main" id="{1DA80831-B5E3-447D-B1EB-CF5BDD25530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46E83F90-3223-4CFB-9C1D-7CF3D6E177B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1" name="Text Box 7">
          <a:extLst>
            <a:ext uri="{FF2B5EF4-FFF2-40B4-BE49-F238E27FC236}">
              <a16:creationId xmlns:a16="http://schemas.microsoft.com/office/drawing/2014/main" id="{ED789CB3-A19A-4204-A809-0454A0AD892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2" name="Text Box 8">
          <a:extLst>
            <a:ext uri="{FF2B5EF4-FFF2-40B4-BE49-F238E27FC236}">
              <a16:creationId xmlns:a16="http://schemas.microsoft.com/office/drawing/2014/main" id="{B4290EB2-9E2A-4C28-904E-145E7D2C06C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C33403B0-9F3C-41C9-9D44-498C85CFB7C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4" name="Text Box 10">
          <a:extLst>
            <a:ext uri="{FF2B5EF4-FFF2-40B4-BE49-F238E27FC236}">
              <a16:creationId xmlns:a16="http://schemas.microsoft.com/office/drawing/2014/main" id="{7BEED2F3-0B7A-4166-A9FA-3EA1BC215AA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5" name="Text Box 11">
          <a:extLst>
            <a:ext uri="{FF2B5EF4-FFF2-40B4-BE49-F238E27FC236}">
              <a16:creationId xmlns:a16="http://schemas.microsoft.com/office/drawing/2014/main" id="{FD3AACE0-391E-4284-95C3-892CB6B1702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6" name="Text Box 12">
          <a:extLst>
            <a:ext uri="{FF2B5EF4-FFF2-40B4-BE49-F238E27FC236}">
              <a16:creationId xmlns:a16="http://schemas.microsoft.com/office/drawing/2014/main" id="{063052FE-116F-4280-AB72-E8BD9FCAD58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27" name="Text Box 13">
          <a:extLst>
            <a:ext uri="{FF2B5EF4-FFF2-40B4-BE49-F238E27FC236}">
              <a16:creationId xmlns:a16="http://schemas.microsoft.com/office/drawing/2014/main" id="{FC955B47-8695-41E1-B1C3-BD4DABA5963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28" name="Text Box 14">
          <a:extLst>
            <a:ext uri="{FF2B5EF4-FFF2-40B4-BE49-F238E27FC236}">
              <a16:creationId xmlns:a16="http://schemas.microsoft.com/office/drawing/2014/main" id="{1606513E-7DC4-422B-9839-B8E01FB3FD43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99B82486-322A-43C7-804C-D38C47BEAD0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9310E4F4-9CDA-4FB2-9AE2-225CA5A71C6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1" name="Text Box 7">
          <a:extLst>
            <a:ext uri="{FF2B5EF4-FFF2-40B4-BE49-F238E27FC236}">
              <a16:creationId xmlns:a16="http://schemas.microsoft.com/office/drawing/2014/main" id="{D55D53D2-2E54-4CF0-A595-A1DB7E168A0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2" name="Text Box 8">
          <a:extLst>
            <a:ext uri="{FF2B5EF4-FFF2-40B4-BE49-F238E27FC236}">
              <a16:creationId xmlns:a16="http://schemas.microsoft.com/office/drawing/2014/main" id="{2F22AB78-D38B-4F53-BC3B-C6AB359D187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B54D71DC-9D1F-40C4-862D-2FB162AC0BE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4" name="Text Box 10">
          <a:extLst>
            <a:ext uri="{FF2B5EF4-FFF2-40B4-BE49-F238E27FC236}">
              <a16:creationId xmlns:a16="http://schemas.microsoft.com/office/drawing/2014/main" id="{74E9235C-2F8A-4F89-AE94-684338768B6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5" name="Text Box 11">
          <a:extLst>
            <a:ext uri="{FF2B5EF4-FFF2-40B4-BE49-F238E27FC236}">
              <a16:creationId xmlns:a16="http://schemas.microsoft.com/office/drawing/2014/main" id="{62831829-D7ED-43DE-A1B4-A960AEC0BE1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6" name="Text Box 12">
          <a:extLst>
            <a:ext uri="{FF2B5EF4-FFF2-40B4-BE49-F238E27FC236}">
              <a16:creationId xmlns:a16="http://schemas.microsoft.com/office/drawing/2014/main" id="{67B3F551-A02F-44A8-88F8-77779D140CF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7" name="Text Box 13">
          <a:extLst>
            <a:ext uri="{FF2B5EF4-FFF2-40B4-BE49-F238E27FC236}">
              <a16:creationId xmlns:a16="http://schemas.microsoft.com/office/drawing/2014/main" id="{ED9AEC18-3032-4DBB-B226-E57D745D169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38" name="Text Box 14">
          <a:extLst>
            <a:ext uri="{FF2B5EF4-FFF2-40B4-BE49-F238E27FC236}">
              <a16:creationId xmlns:a16="http://schemas.microsoft.com/office/drawing/2014/main" id="{5A42567D-57E2-41C3-8583-963BD9182C3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5F5E5066-337F-43B1-926D-F1B46BA8A30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0" name="Text Box 16">
          <a:extLst>
            <a:ext uri="{FF2B5EF4-FFF2-40B4-BE49-F238E27FC236}">
              <a16:creationId xmlns:a16="http://schemas.microsoft.com/office/drawing/2014/main" id="{5BD5F19F-C070-4D51-8B3A-2806EEF2002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1" name="Text Box 17">
          <a:extLst>
            <a:ext uri="{FF2B5EF4-FFF2-40B4-BE49-F238E27FC236}">
              <a16:creationId xmlns:a16="http://schemas.microsoft.com/office/drawing/2014/main" id="{DDF48754-D5C2-4C70-87D7-0FFE4FF94BB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2" name="Text Box 18">
          <a:extLst>
            <a:ext uri="{FF2B5EF4-FFF2-40B4-BE49-F238E27FC236}">
              <a16:creationId xmlns:a16="http://schemas.microsoft.com/office/drawing/2014/main" id="{847DCE94-BB9F-4224-ABF4-CAF3B9286A4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3" name="Text Box 19">
          <a:extLst>
            <a:ext uri="{FF2B5EF4-FFF2-40B4-BE49-F238E27FC236}">
              <a16:creationId xmlns:a16="http://schemas.microsoft.com/office/drawing/2014/main" id="{625EFAE4-CD6C-4D15-8CF1-F87F62EAA87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4" name="Text Box 20">
          <a:extLst>
            <a:ext uri="{FF2B5EF4-FFF2-40B4-BE49-F238E27FC236}">
              <a16:creationId xmlns:a16="http://schemas.microsoft.com/office/drawing/2014/main" id="{70844106-5088-40CC-9DD5-5B44348F104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5" name="Text Box 21">
          <a:extLst>
            <a:ext uri="{FF2B5EF4-FFF2-40B4-BE49-F238E27FC236}">
              <a16:creationId xmlns:a16="http://schemas.microsoft.com/office/drawing/2014/main" id="{D9F441C1-CF86-48C4-9D91-73A5B7A96A1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6" name="Text Box 22">
          <a:extLst>
            <a:ext uri="{FF2B5EF4-FFF2-40B4-BE49-F238E27FC236}">
              <a16:creationId xmlns:a16="http://schemas.microsoft.com/office/drawing/2014/main" id="{4F672603-33E1-4EA1-ABDD-DDE6DE4D53B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1EA73D17-029D-484E-8D99-C40CFD627A1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C5C827D9-DE3A-40DE-AB79-2A904772CA6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0" name="Text Box 8">
          <a:extLst>
            <a:ext uri="{FF2B5EF4-FFF2-40B4-BE49-F238E27FC236}">
              <a16:creationId xmlns:a16="http://schemas.microsoft.com/office/drawing/2014/main" id="{525B9A58-F422-4DB2-AC14-E61A2633061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41A3E6A1-EC35-4FD6-9DD7-8E837886CC6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2" name="Text Box 10">
          <a:extLst>
            <a:ext uri="{FF2B5EF4-FFF2-40B4-BE49-F238E27FC236}">
              <a16:creationId xmlns:a16="http://schemas.microsoft.com/office/drawing/2014/main" id="{8D3F91BD-268C-4310-A25B-BD8E02FEFCE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3" name="Text Box 11">
          <a:extLst>
            <a:ext uri="{FF2B5EF4-FFF2-40B4-BE49-F238E27FC236}">
              <a16:creationId xmlns:a16="http://schemas.microsoft.com/office/drawing/2014/main" id="{07BB6CA9-CB54-4EDD-8A70-F52AE972827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4" name="Text Box 12">
          <a:extLst>
            <a:ext uri="{FF2B5EF4-FFF2-40B4-BE49-F238E27FC236}">
              <a16:creationId xmlns:a16="http://schemas.microsoft.com/office/drawing/2014/main" id="{D5B02EAE-AF5F-4601-97CD-890A7105579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5" name="Text Box 13">
          <a:extLst>
            <a:ext uri="{FF2B5EF4-FFF2-40B4-BE49-F238E27FC236}">
              <a16:creationId xmlns:a16="http://schemas.microsoft.com/office/drawing/2014/main" id="{2FA34F23-1531-4B28-83E8-B95EA775C50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56" name="Text Box 14">
          <a:extLst>
            <a:ext uri="{FF2B5EF4-FFF2-40B4-BE49-F238E27FC236}">
              <a16:creationId xmlns:a16="http://schemas.microsoft.com/office/drawing/2014/main" id="{CFC45A83-CA9C-4189-BB85-4102F05DD9DC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5E2A470F-CB43-40C3-9574-60F7D2FFBF7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2EBE08CB-324F-4956-B5E2-71BB212D490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59" name="Text Box 7">
          <a:extLst>
            <a:ext uri="{FF2B5EF4-FFF2-40B4-BE49-F238E27FC236}">
              <a16:creationId xmlns:a16="http://schemas.microsoft.com/office/drawing/2014/main" id="{BFB312E3-C41F-4EB9-A0D3-444B96455B5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60" name="Text Box 8">
          <a:extLst>
            <a:ext uri="{FF2B5EF4-FFF2-40B4-BE49-F238E27FC236}">
              <a16:creationId xmlns:a16="http://schemas.microsoft.com/office/drawing/2014/main" id="{6C9A3BD7-E25C-48CC-9B1F-FA19C3C9851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A7FB7DF1-25E1-4606-8F5D-F394E8406C7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63" name="Text Box 10">
          <a:extLst>
            <a:ext uri="{FF2B5EF4-FFF2-40B4-BE49-F238E27FC236}">
              <a16:creationId xmlns:a16="http://schemas.microsoft.com/office/drawing/2014/main" id="{9676343D-22F6-4E3A-B03F-07F32BE7127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65" name="Text Box 11">
          <a:extLst>
            <a:ext uri="{FF2B5EF4-FFF2-40B4-BE49-F238E27FC236}">
              <a16:creationId xmlns:a16="http://schemas.microsoft.com/office/drawing/2014/main" id="{0E44CE50-A508-4070-8831-77C1813CB52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67" name="Text Box 12">
          <a:extLst>
            <a:ext uri="{FF2B5EF4-FFF2-40B4-BE49-F238E27FC236}">
              <a16:creationId xmlns:a16="http://schemas.microsoft.com/office/drawing/2014/main" id="{C2FD70A5-D681-461B-899A-62324B0536B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68" name="Text Box 13">
          <a:extLst>
            <a:ext uri="{FF2B5EF4-FFF2-40B4-BE49-F238E27FC236}">
              <a16:creationId xmlns:a16="http://schemas.microsoft.com/office/drawing/2014/main" id="{0848A288-5EF7-477D-A9EA-E35869AA459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69" name="Text Box 14">
          <a:extLst>
            <a:ext uri="{FF2B5EF4-FFF2-40B4-BE49-F238E27FC236}">
              <a16:creationId xmlns:a16="http://schemas.microsoft.com/office/drawing/2014/main" id="{922BA1F3-FDD6-47A4-89C8-A1BBFB197D4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8D466A4A-A04E-433E-8CAE-04C5E831592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1" name="Text Box 16">
          <a:extLst>
            <a:ext uri="{FF2B5EF4-FFF2-40B4-BE49-F238E27FC236}">
              <a16:creationId xmlns:a16="http://schemas.microsoft.com/office/drawing/2014/main" id="{AAFEF034-0859-40A8-B9A3-CCEAE387625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2" name="Text Box 17">
          <a:extLst>
            <a:ext uri="{FF2B5EF4-FFF2-40B4-BE49-F238E27FC236}">
              <a16:creationId xmlns:a16="http://schemas.microsoft.com/office/drawing/2014/main" id="{5D7F9902-A046-4D89-B739-57D7F3872CB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3" name="Text Box 18">
          <a:extLst>
            <a:ext uri="{FF2B5EF4-FFF2-40B4-BE49-F238E27FC236}">
              <a16:creationId xmlns:a16="http://schemas.microsoft.com/office/drawing/2014/main" id="{52D41BC2-D3E5-4CE3-ABDA-5C42C1E17C9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4" name="Text Box 19">
          <a:extLst>
            <a:ext uri="{FF2B5EF4-FFF2-40B4-BE49-F238E27FC236}">
              <a16:creationId xmlns:a16="http://schemas.microsoft.com/office/drawing/2014/main" id="{09F64682-F6A7-4258-9CA8-A9D11B35CBE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5" name="Text Box 20">
          <a:extLst>
            <a:ext uri="{FF2B5EF4-FFF2-40B4-BE49-F238E27FC236}">
              <a16:creationId xmlns:a16="http://schemas.microsoft.com/office/drawing/2014/main" id="{BFD7BEBF-AF8E-47E9-8247-FA4A8A6C132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6" name="Text Box 21">
          <a:extLst>
            <a:ext uri="{FF2B5EF4-FFF2-40B4-BE49-F238E27FC236}">
              <a16:creationId xmlns:a16="http://schemas.microsoft.com/office/drawing/2014/main" id="{AE2F006E-17CA-46DB-90FD-EDED79606D1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7" name="Text Box 22">
          <a:extLst>
            <a:ext uri="{FF2B5EF4-FFF2-40B4-BE49-F238E27FC236}">
              <a16:creationId xmlns:a16="http://schemas.microsoft.com/office/drawing/2014/main" id="{E88D66C7-9A2D-4712-BE55-BACBA934D3A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CF3773F1-6128-46B2-8AAA-21CA9B14697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79" name="Text Box 7">
          <a:extLst>
            <a:ext uri="{FF2B5EF4-FFF2-40B4-BE49-F238E27FC236}">
              <a16:creationId xmlns:a16="http://schemas.microsoft.com/office/drawing/2014/main" id="{29B6C909-C61A-4EBE-98F5-76FF40E18E9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0" name="Text Box 8">
          <a:extLst>
            <a:ext uri="{FF2B5EF4-FFF2-40B4-BE49-F238E27FC236}">
              <a16:creationId xmlns:a16="http://schemas.microsoft.com/office/drawing/2014/main" id="{4C8A9C8B-9BDA-444A-BDF1-1DB2D6C037E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B3E4E553-A7CE-457B-87C1-B71B8BFBD41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EE79351-FE23-42F0-A8EE-720398631AD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3" name="Text Box 11">
          <a:extLst>
            <a:ext uri="{FF2B5EF4-FFF2-40B4-BE49-F238E27FC236}">
              <a16:creationId xmlns:a16="http://schemas.microsoft.com/office/drawing/2014/main" id="{0B61B692-7E67-4345-A187-E5AEF1E7384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4" name="Text Box 12">
          <a:extLst>
            <a:ext uri="{FF2B5EF4-FFF2-40B4-BE49-F238E27FC236}">
              <a16:creationId xmlns:a16="http://schemas.microsoft.com/office/drawing/2014/main" id="{11D6B4BD-258F-4A38-8A71-3E52CF89C47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5" name="Text Box 13">
          <a:extLst>
            <a:ext uri="{FF2B5EF4-FFF2-40B4-BE49-F238E27FC236}">
              <a16:creationId xmlns:a16="http://schemas.microsoft.com/office/drawing/2014/main" id="{FCAD1DD7-D66B-4D4C-B09B-A7F067A7F19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486" name="Text Box 14">
          <a:extLst>
            <a:ext uri="{FF2B5EF4-FFF2-40B4-BE49-F238E27FC236}">
              <a16:creationId xmlns:a16="http://schemas.microsoft.com/office/drawing/2014/main" id="{56384097-EF57-429C-9447-541C6327FABB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6327EE19-8C2B-4885-B855-E81B5DB87F5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AEDED7DA-230E-44D9-811C-B7C27477052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89" name="Text Box 7">
          <a:extLst>
            <a:ext uri="{FF2B5EF4-FFF2-40B4-BE49-F238E27FC236}">
              <a16:creationId xmlns:a16="http://schemas.microsoft.com/office/drawing/2014/main" id="{A777A491-C39F-49B3-84F7-BFCAC767124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90" name="Text Box 8">
          <a:extLst>
            <a:ext uri="{FF2B5EF4-FFF2-40B4-BE49-F238E27FC236}">
              <a16:creationId xmlns:a16="http://schemas.microsoft.com/office/drawing/2014/main" id="{96080DFD-D06D-40C4-836C-F5FB2339F29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EBCD2295-982A-4037-A034-F2D4BC58A92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92" name="Text Box 10">
          <a:extLst>
            <a:ext uri="{FF2B5EF4-FFF2-40B4-BE49-F238E27FC236}">
              <a16:creationId xmlns:a16="http://schemas.microsoft.com/office/drawing/2014/main" id="{F360F97B-AE34-427C-9F90-6D0A33B9BAA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93" name="Text Box 11">
          <a:extLst>
            <a:ext uri="{FF2B5EF4-FFF2-40B4-BE49-F238E27FC236}">
              <a16:creationId xmlns:a16="http://schemas.microsoft.com/office/drawing/2014/main" id="{52FE169F-4177-4508-8E5D-36598F5C374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94" name="Text Box 12">
          <a:extLst>
            <a:ext uri="{FF2B5EF4-FFF2-40B4-BE49-F238E27FC236}">
              <a16:creationId xmlns:a16="http://schemas.microsoft.com/office/drawing/2014/main" id="{7F998756-31D9-4CC2-B1CB-BC5D818D864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95" name="Text Box 13">
          <a:extLst>
            <a:ext uri="{FF2B5EF4-FFF2-40B4-BE49-F238E27FC236}">
              <a16:creationId xmlns:a16="http://schemas.microsoft.com/office/drawing/2014/main" id="{98DABAA4-3231-4AD4-B0C4-52BECBE6A30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496" name="Text Box 14">
          <a:extLst>
            <a:ext uri="{FF2B5EF4-FFF2-40B4-BE49-F238E27FC236}">
              <a16:creationId xmlns:a16="http://schemas.microsoft.com/office/drawing/2014/main" id="{B3E5C815-9D20-4565-92AA-83EFA84A9F3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7DDD92E3-5B0E-4392-BCB2-2261FC0832F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8" name="Text Box 16">
          <a:extLst>
            <a:ext uri="{FF2B5EF4-FFF2-40B4-BE49-F238E27FC236}">
              <a16:creationId xmlns:a16="http://schemas.microsoft.com/office/drawing/2014/main" id="{CCA320F3-1CD1-4ACB-95AA-61416AE212C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499" name="Text Box 17">
          <a:extLst>
            <a:ext uri="{FF2B5EF4-FFF2-40B4-BE49-F238E27FC236}">
              <a16:creationId xmlns:a16="http://schemas.microsoft.com/office/drawing/2014/main" id="{FD16CBDE-2D72-4252-B66D-468D3DFDB9B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0" name="Text Box 18">
          <a:extLst>
            <a:ext uri="{FF2B5EF4-FFF2-40B4-BE49-F238E27FC236}">
              <a16:creationId xmlns:a16="http://schemas.microsoft.com/office/drawing/2014/main" id="{FCD5A360-F9B1-4CEC-AF11-42FFE16C1FD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1" name="Text Box 19">
          <a:extLst>
            <a:ext uri="{FF2B5EF4-FFF2-40B4-BE49-F238E27FC236}">
              <a16:creationId xmlns:a16="http://schemas.microsoft.com/office/drawing/2014/main" id="{387489DB-549D-4FA1-A440-E3A2821FBC3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2" name="Text Box 20">
          <a:extLst>
            <a:ext uri="{FF2B5EF4-FFF2-40B4-BE49-F238E27FC236}">
              <a16:creationId xmlns:a16="http://schemas.microsoft.com/office/drawing/2014/main" id="{BD4050D8-E2CB-488F-AA15-1D6BD4D2C60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3" name="Text Box 21">
          <a:extLst>
            <a:ext uri="{FF2B5EF4-FFF2-40B4-BE49-F238E27FC236}">
              <a16:creationId xmlns:a16="http://schemas.microsoft.com/office/drawing/2014/main" id="{AF66343D-C76F-4D7F-8988-0210DC8E4B1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4" name="Text Box 22">
          <a:extLst>
            <a:ext uri="{FF2B5EF4-FFF2-40B4-BE49-F238E27FC236}">
              <a16:creationId xmlns:a16="http://schemas.microsoft.com/office/drawing/2014/main" id="{6327A6AF-4A40-4130-BE3C-C3C55C49767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623948B0-C3B5-4DA0-9D21-633DFCADE29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6" name="Text Box 7">
          <a:extLst>
            <a:ext uri="{FF2B5EF4-FFF2-40B4-BE49-F238E27FC236}">
              <a16:creationId xmlns:a16="http://schemas.microsoft.com/office/drawing/2014/main" id="{CF43572D-3229-4C3D-AB23-EB15D4AC88C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7" name="Text Box 8">
          <a:extLst>
            <a:ext uri="{FF2B5EF4-FFF2-40B4-BE49-F238E27FC236}">
              <a16:creationId xmlns:a16="http://schemas.microsoft.com/office/drawing/2014/main" id="{B4341C83-346B-4CCA-9F54-BE50508B690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8" name="Text Box 9">
          <a:extLst>
            <a:ext uri="{FF2B5EF4-FFF2-40B4-BE49-F238E27FC236}">
              <a16:creationId xmlns:a16="http://schemas.microsoft.com/office/drawing/2014/main" id="{0CA39C10-CC63-4643-8BBE-DCF508881FB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09" name="Text Box 10">
          <a:extLst>
            <a:ext uri="{FF2B5EF4-FFF2-40B4-BE49-F238E27FC236}">
              <a16:creationId xmlns:a16="http://schemas.microsoft.com/office/drawing/2014/main" id="{8BC79611-C696-4800-BE64-C369F87576D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10" name="Text Box 11">
          <a:extLst>
            <a:ext uri="{FF2B5EF4-FFF2-40B4-BE49-F238E27FC236}">
              <a16:creationId xmlns:a16="http://schemas.microsoft.com/office/drawing/2014/main" id="{2208D9FC-0095-41BA-A684-9BB3F8B3ED2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11" name="Text Box 12">
          <a:extLst>
            <a:ext uri="{FF2B5EF4-FFF2-40B4-BE49-F238E27FC236}">
              <a16:creationId xmlns:a16="http://schemas.microsoft.com/office/drawing/2014/main" id="{CFB7E1D9-4635-4920-9E16-2A6EA122CF3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12" name="Text Box 13">
          <a:extLst>
            <a:ext uri="{FF2B5EF4-FFF2-40B4-BE49-F238E27FC236}">
              <a16:creationId xmlns:a16="http://schemas.microsoft.com/office/drawing/2014/main" id="{EB01D63C-7D5A-44FD-8FB6-553F7D05C54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13" name="Text Box 14">
          <a:extLst>
            <a:ext uri="{FF2B5EF4-FFF2-40B4-BE49-F238E27FC236}">
              <a16:creationId xmlns:a16="http://schemas.microsoft.com/office/drawing/2014/main" id="{4A71D5B2-F1CF-4E2D-8E54-6C8B0607D4B8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52896B66-50CF-4683-A073-A9D89403109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BF0437B8-2276-499A-A4CA-967475B90A8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17" name="Text Box 7">
          <a:extLst>
            <a:ext uri="{FF2B5EF4-FFF2-40B4-BE49-F238E27FC236}">
              <a16:creationId xmlns:a16="http://schemas.microsoft.com/office/drawing/2014/main" id="{11065D68-0C0D-422C-B8F2-5C665FB6DA4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18" name="Text Box 8">
          <a:extLst>
            <a:ext uri="{FF2B5EF4-FFF2-40B4-BE49-F238E27FC236}">
              <a16:creationId xmlns:a16="http://schemas.microsoft.com/office/drawing/2014/main" id="{AB8065C1-7B40-4C5C-99D0-E3C6DB0893A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19" name="Text Box 9">
          <a:extLst>
            <a:ext uri="{FF2B5EF4-FFF2-40B4-BE49-F238E27FC236}">
              <a16:creationId xmlns:a16="http://schemas.microsoft.com/office/drawing/2014/main" id="{FA2872A1-E86F-4A09-94C3-E53AC592EE7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20" name="Text Box 10">
          <a:extLst>
            <a:ext uri="{FF2B5EF4-FFF2-40B4-BE49-F238E27FC236}">
              <a16:creationId xmlns:a16="http://schemas.microsoft.com/office/drawing/2014/main" id="{A9531964-4E85-423D-B87F-EED022820FD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21" name="Text Box 11">
          <a:extLst>
            <a:ext uri="{FF2B5EF4-FFF2-40B4-BE49-F238E27FC236}">
              <a16:creationId xmlns:a16="http://schemas.microsoft.com/office/drawing/2014/main" id="{B334EFE7-8CC2-4AB3-8C16-E2121EF37A7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22" name="Text Box 12">
          <a:extLst>
            <a:ext uri="{FF2B5EF4-FFF2-40B4-BE49-F238E27FC236}">
              <a16:creationId xmlns:a16="http://schemas.microsoft.com/office/drawing/2014/main" id="{50E45F37-A7B0-4016-8A66-6BA8DE931E0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23" name="Text Box 13">
          <a:extLst>
            <a:ext uri="{FF2B5EF4-FFF2-40B4-BE49-F238E27FC236}">
              <a16:creationId xmlns:a16="http://schemas.microsoft.com/office/drawing/2014/main" id="{5FF2A452-C43E-47F1-BA62-DFA08B26BB9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24" name="Text Box 14">
          <a:extLst>
            <a:ext uri="{FF2B5EF4-FFF2-40B4-BE49-F238E27FC236}">
              <a16:creationId xmlns:a16="http://schemas.microsoft.com/office/drawing/2014/main" id="{1497B968-C736-4F47-8FD2-540D09F26F4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02F23114-ADE9-4DD6-9BF2-69A27FE7B01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id="{904B27DB-C6A5-4704-ACEC-510D218BEFE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7" name="Text Box 17">
          <a:extLst>
            <a:ext uri="{FF2B5EF4-FFF2-40B4-BE49-F238E27FC236}">
              <a16:creationId xmlns:a16="http://schemas.microsoft.com/office/drawing/2014/main" id="{62AD36A3-CD7C-4955-BB01-267E028612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29" name="Text Box 18">
          <a:extLst>
            <a:ext uri="{FF2B5EF4-FFF2-40B4-BE49-F238E27FC236}">
              <a16:creationId xmlns:a16="http://schemas.microsoft.com/office/drawing/2014/main" id="{9404B99F-8823-43D3-808F-C8A8B6BAC86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0" name="Text Box 19">
          <a:extLst>
            <a:ext uri="{FF2B5EF4-FFF2-40B4-BE49-F238E27FC236}">
              <a16:creationId xmlns:a16="http://schemas.microsoft.com/office/drawing/2014/main" id="{10F40BFE-20EB-4699-A6A8-2B7C082ADAE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1" name="Text Box 20">
          <a:extLst>
            <a:ext uri="{FF2B5EF4-FFF2-40B4-BE49-F238E27FC236}">
              <a16:creationId xmlns:a16="http://schemas.microsoft.com/office/drawing/2014/main" id="{D4B54601-2F3F-432F-9AFD-6516809CBC8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2" name="Text Box 21">
          <a:extLst>
            <a:ext uri="{FF2B5EF4-FFF2-40B4-BE49-F238E27FC236}">
              <a16:creationId xmlns:a16="http://schemas.microsoft.com/office/drawing/2014/main" id="{D8D2C801-504A-49A6-8571-25DCB12F058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3" name="Text Box 22">
          <a:extLst>
            <a:ext uri="{FF2B5EF4-FFF2-40B4-BE49-F238E27FC236}">
              <a16:creationId xmlns:a16="http://schemas.microsoft.com/office/drawing/2014/main" id="{E89D0D1C-B7FC-48B2-B37E-EF41C437524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22C12671-160E-4FF2-B6FE-C4D15048EDE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5" name="Text Box 7">
          <a:extLst>
            <a:ext uri="{FF2B5EF4-FFF2-40B4-BE49-F238E27FC236}">
              <a16:creationId xmlns:a16="http://schemas.microsoft.com/office/drawing/2014/main" id="{81FCE7C4-5092-47C0-8E67-FA5057EAF4D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6" name="Text Box 8">
          <a:extLst>
            <a:ext uri="{FF2B5EF4-FFF2-40B4-BE49-F238E27FC236}">
              <a16:creationId xmlns:a16="http://schemas.microsoft.com/office/drawing/2014/main" id="{FBFF4D0D-EEBA-46E1-986B-BC614345CC3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9FF47CB9-ABA5-4F99-BCD5-EA9BCAF2E7D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8" name="Text Box 10">
          <a:extLst>
            <a:ext uri="{FF2B5EF4-FFF2-40B4-BE49-F238E27FC236}">
              <a16:creationId xmlns:a16="http://schemas.microsoft.com/office/drawing/2014/main" id="{819AB334-3D45-46E3-A72A-52C10158D96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39" name="Text Box 11">
          <a:extLst>
            <a:ext uri="{FF2B5EF4-FFF2-40B4-BE49-F238E27FC236}">
              <a16:creationId xmlns:a16="http://schemas.microsoft.com/office/drawing/2014/main" id="{9DA55E85-3A9F-4349-99A9-80AF4B956F0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40" name="Text Box 12">
          <a:extLst>
            <a:ext uri="{FF2B5EF4-FFF2-40B4-BE49-F238E27FC236}">
              <a16:creationId xmlns:a16="http://schemas.microsoft.com/office/drawing/2014/main" id="{C72ABC23-AB70-459B-8322-2A91A4BBDBE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41" name="Text Box 13">
          <a:extLst>
            <a:ext uri="{FF2B5EF4-FFF2-40B4-BE49-F238E27FC236}">
              <a16:creationId xmlns:a16="http://schemas.microsoft.com/office/drawing/2014/main" id="{DC01908A-62D8-4308-8032-24336E249D6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42" name="Text Box 14">
          <a:extLst>
            <a:ext uri="{FF2B5EF4-FFF2-40B4-BE49-F238E27FC236}">
              <a16:creationId xmlns:a16="http://schemas.microsoft.com/office/drawing/2014/main" id="{7CD9A5F5-E1ED-4E24-AB67-78E0B75C2B1F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A97C217C-A826-44FF-9ED2-820F8D15FE4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59DDE24B-2B60-4D2D-95DD-B0506D17EBB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45" name="Text Box 7">
          <a:extLst>
            <a:ext uri="{FF2B5EF4-FFF2-40B4-BE49-F238E27FC236}">
              <a16:creationId xmlns:a16="http://schemas.microsoft.com/office/drawing/2014/main" id="{DFC67402-EC34-4B11-A2ED-3FEA0DBC233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46" name="Text Box 8">
          <a:extLst>
            <a:ext uri="{FF2B5EF4-FFF2-40B4-BE49-F238E27FC236}">
              <a16:creationId xmlns:a16="http://schemas.microsoft.com/office/drawing/2014/main" id="{E0BACDAB-231D-4B6E-866A-C4777E6AC87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36785490-D9F7-41AD-A8CA-E19F75105CB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48" name="Text Box 10">
          <a:extLst>
            <a:ext uri="{FF2B5EF4-FFF2-40B4-BE49-F238E27FC236}">
              <a16:creationId xmlns:a16="http://schemas.microsoft.com/office/drawing/2014/main" id="{9BC9B349-81D0-46F5-B2F1-4501D20B801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49" name="Text Box 11">
          <a:extLst>
            <a:ext uri="{FF2B5EF4-FFF2-40B4-BE49-F238E27FC236}">
              <a16:creationId xmlns:a16="http://schemas.microsoft.com/office/drawing/2014/main" id="{4F1C3397-7DF1-4467-9594-1BF6CABF6B4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50" name="Text Box 12">
          <a:extLst>
            <a:ext uri="{FF2B5EF4-FFF2-40B4-BE49-F238E27FC236}">
              <a16:creationId xmlns:a16="http://schemas.microsoft.com/office/drawing/2014/main" id="{FDDD3553-E6EA-443A-B567-C53248E3BD3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51" name="Text Box 13">
          <a:extLst>
            <a:ext uri="{FF2B5EF4-FFF2-40B4-BE49-F238E27FC236}">
              <a16:creationId xmlns:a16="http://schemas.microsoft.com/office/drawing/2014/main" id="{BD4BE2E4-7F75-4DE2-A3BF-347D14022E2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52" name="Text Box 14">
          <a:extLst>
            <a:ext uri="{FF2B5EF4-FFF2-40B4-BE49-F238E27FC236}">
              <a16:creationId xmlns:a16="http://schemas.microsoft.com/office/drawing/2014/main" id="{83EE667F-E894-474B-81C2-EADF8E168E7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2E0BA5C5-EEF4-498F-AA39-7E54DB7FFAE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4" name="Text Box 16">
          <a:extLst>
            <a:ext uri="{FF2B5EF4-FFF2-40B4-BE49-F238E27FC236}">
              <a16:creationId xmlns:a16="http://schemas.microsoft.com/office/drawing/2014/main" id="{5B15D8E7-2DFF-42DA-8E86-6D60CD17484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5" name="Text Box 17">
          <a:extLst>
            <a:ext uri="{FF2B5EF4-FFF2-40B4-BE49-F238E27FC236}">
              <a16:creationId xmlns:a16="http://schemas.microsoft.com/office/drawing/2014/main" id="{FED79A63-F2B9-4764-B9A6-7F277DB560E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6" name="Text Box 18">
          <a:extLst>
            <a:ext uri="{FF2B5EF4-FFF2-40B4-BE49-F238E27FC236}">
              <a16:creationId xmlns:a16="http://schemas.microsoft.com/office/drawing/2014/main" id="{068E24CD-C036-489A-944A-1407AEF4C9A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7" name="Text Box 19">
          <a:extLst>
            <a:ext uri="{FF2B5EF4-FFF2-40B4-BE49-F238E27FC236}">
              <a16:creationId xmlns:a16="http://schemas.microsoft.com/office/drawing/2014/main" id="{A6EA1402-18FB-4168-BE04-A2A4644F776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8" name="Text Box 20">
          <a:extLst>
            <a:ext uri="{FF2B5EF4-FFF2-40B4-BE49-F238E27FC236}">
              <a16:creationId xmlns:a16="http://schemas.microsoft.com/office/drawing/2014/main" id="{37F50F9D-9BD3-4FE4-A423-69D29940647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59" name="Text Box 21">
          <a:extLst>
            <a:ext uri="{FF2B5EF4-FFF2-40B4-BE49-F238E27FC236}">
              <a16:creationId xmlns:a16="http://schemas.microsoft.com/office/drawing/2014/main" id="{DA7BCFBC-63AE-4122-B0B0-5A3E2DFA659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0" name="Text Box 22">
          <a:extLst>
            <a:ext uri="{FF2B5EF4-FFF2-40B4-BE49-F238E27FC236}">
              <a16:creationId xmlns:a16="http://schemas.microsoft.com/office/drawing/2014/main" id="{D6931B4D-957B-4CBB-9B90-25492F88A88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1D43C6C0-2A8B-4DCB-81DC-963E79E503C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2" name="Text Box 7">
          <a:extLst>
            <a:ext uri="{FF2B5EF4-FFF2-40B4-BE49-F238E27FC236}">
              <a16:creationId xmlns:a16="http://schemas.microsoft.com/office/drawing/2014/main" id="{B00DCA12-D87E-4A98-AAAB-43399A693B8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3" name="Text Box 8">
          <a:extLst>
            <a:ext uri="{FF2B5EF4-FFF2-40B4-BE49-F238E27FC236}">
              <a16:creationId xmlns:a16="http://schemas.microsoft.com/office/drawing/2014/main" id="{DE58C065-617F-432B-96E2-855183BBF50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8CF16E16-EF26-49DD-9746-51FB23F0E40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5" name="Text Box 10">
          <a:extLst>
            <a:ext uri="{FF2B5EF4-FFF2-40B4-BE49-F238E27FC236}">
              <a16:creationId xmlns:a16="http://schemas.microsoft.com/office/drawing/2014/main" id="{A3537C4A-FACA-4D86-AECC-B21961E9C6C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16298EB5-108C-4F5B-A5E0-4FB96C7B053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8" name="Text Box 12">
          <a:extLst>
            <a:ext uri="{FF2B5EF4-FFF2-40B4-BE49-F238E27FC236}">
              <a16:creationId xmlns:a16="http://schemas.microsoft.com/office/drawing/2014/main" id="{2A651290-392E-4274-8C7D-C8FC617710B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69" name="Text Box 13">
          <a:extLst>
            <a:ext uri="{FF2B5EF4-FFF2-40B4-BE49-F238E27FC236}">
              <a16:creationId xmlns:a16="http://schemas.microsoft.com/office/drawing/2014/main" id="{B55886E5-4954-433A-987F-8A2C9CFA027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70" name="Text Box 14">
          <a:extLst>
            <a:ext uri="{FF2B5EF4-FFF2-40B4-BE49-F238E27FC236}">
              <a16:creationId xmlns:a16="http://schemas.microsoft.com/office/drawing/2014/main" id="{90232FE5-0677-4A8B-B5A2-FA353B7B3664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4AC3557C-E9B2-48F2-A67E-A50AC1AEF1B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0E5997CB-7D98-43E4-8C37-5208144C113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3" name="Text Box 7">
          <a:extLst>
            <a:ext uri="{FF2B5EF4-FFF2-40B4-BE49-F238E27FC236}">
              <a16:creationId xmlns:a16="http://schemas.microsoft.com/office/drawing/2014/main" id="{2406311B-046C-4CD2-8F85-4FA5791C284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677A08F3-6C5F-4625-8699-BF3AAD9AFC1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ACA522C3-F22B-4EB7-A640-C60217C4B9C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6" name="Text Box 10">
          <a:extLst>
            <a:ext uri="{FF2B5EF4-FFF2-40B4-BE49-F238E27FC236}">
              <a16:creationId xmlns:a16="http://schemas.microsoft.com/office/drawing/2014/main" id="{D7CDD9FB-7B51-46F4-95E0-5AA7476D10E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7" name="Text Box 11">
          <a:extLst>
            <a:ext uri="{FF2B5EF4-FFF2-40B4-BE49-F238E27FC236}">
              <a16:creationId xmlns:a16="http://schemas.microsoft.com/office/drawing/2014/main" id="{BC9EA62C-728E-45EA-A4CE-78AA550756F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8" name="Text Box 12">
          <a:extLst>
            <a:ext uri="{FF2B5EF4-FFF2-40B4-BE49-F238E27FC236}">
              <a16:creationId xmlns:a16="http://schemas.microsoft.com/office/drawing/2014/main" id="{B3FBC2A2-B65C-4EBC-A088-73F93A00D88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79" name="Text Box 13">
          <a:extLst>
            <a:ext uri="{FF2B5EF4-FFF2-40B4-BE49-F238E27FC236}">
              <a16:creationId xmlns:a16="http://schemas.microsoft.com/office/drawing/2014/main" id="{41F93BDD-66E6-49EB-8D5E-BDE0133D451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580" name="Text Box 14">
          <a:extLst>
            <a:ext uri="{FF2B5EF4-FFF2-40B4-BE49-F238E27FC236}">
              <a16:creationId xmlns:a16="http://schemas.microsoft.com/office/drawing/2014/main" id="{43B15DCF-4B46-404E-A7C4-B72DB3FFBB6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42577044-7622-4F6F-90E5-B59CBBB0307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2" name="Text Box 16">
          <a:extLst>
            <a:ext uri="{FF2B5EF4-FFF2-40B4-BE49-F238E27FC236}">
              <a16:creationId xmlns:a16="http://schemas.microsoft.com/office/drawing/2014/main" id="{38C16B6F-036F-4DEE-BC7A-73B2E00CB4C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3" name="Text Box 17">
          <a:extLst>
            <a:ext uri="{FF2B5EF4-FFF2-40B4-BE49-F238E27FC236}">
              <a16:creationId xmlns:a16="http://schemas.microsoft.com/office/drawing/2014/main" id="{D0218630-7DFF-4AFD-AAD9-49E4BFB888A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4" name="Text Box 18">
          <a:extLst>
            <a:ext uri="{FF2B5EF4-FFF2-40B4-BE49-F238E27FC236}">
              <a16:creationId xmlns:a16="http://schemas.microsoft.com/office/drawing/2014/main" id="{0DE65233-9BE2-4E9D-AEF8-52A1FADB28F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5" name="Text Box 19">
          <a:extLst>
            <a:ext uri="{FF2B5EF4-FFF2-40B4-BE49-F238E27FC236}">
              <a16:creationId xmlns:a16="http://schemas.microsoft.com/office/drawing/2014/main" id="{C301E4AD-1182-482C-8A3A-C4FEAD2C3A3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6" name="Text Box 20">
          <a:extLst>
            <a:ext uri="{FF2B5EF4-FFF2-40B4-BE49-F238E27FC236}">
              <a16:creationId xmlns:a16="http://schemas.microsoft.com/office/drawing/2014/main" id="{92514D87-B747-4589-AAF8-5499E6537EA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7" name="Text Box 21">
          <a:extLst>
            <a:ext uri="{FF2B5EF4-FFF2-40B4-BE49-F238E27FC236}">
              <a16:creationId xmlns:a16="http://schemas.microsoft.com/office/drawing/2014/main" id="{241A3AC7-D14A-4AFB-A6C9-12DBA9E26EC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8" name="Text Box 22">
          <a:extLst>
            <a:ext uri="{FF2B5EF4-FFF2-40B4-BE49-F238E27FC236}">
              <a16:creationId xmlns:a16="http://schemas.microsoft.com/office/drawing/2014/main" id="{44ECA826-130F-4078-BBE3-27FCF4F54E2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B1BC7185-1415-4B0D-8EAC-72C13543015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0" name="Text Box 7">
          <a:extLst>
            <a:ext uri="{FF2B5EF4-FFF2-40B4-BE49-F238E27FC236}">
              <a16:creationId xmlns:a16="http://schemas.microsoft.com/office/drawing/2014/main" id="{0F8942EE-2DD7-48E7-BC8F-E367A5A535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1" name="Text Box 8">
          <a:extLst>
            <a:ext uri="{FF2B5EF4-FFF2-40B4-BE49-F238E27FC236}">
              <a16:creationId xmlns:a16="http://schemas.microsoft.com/office/drawing/2014/main" id="{F533C7CC-04AC-4E9F-9F0D-192D1E5AE2A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DE3E9E6F-D551-4609-9ADA-600E5BA0BC6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3" name="Text Box 10">
          <a:extLst>
            <a:ext uri="{FF2B5EF4-FFF2-40B4-BE49-F238E27FC236}">
              <a16:creationId xmlns:a16="http://schemas.microsoft.com/office/drawing/2014/main" id="{1CC804F2-6DD4-4072-9AE0-D94EB284E46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4" name="Text Box 11">
          <a:extLst>
            <a:ext uri="{FF2B5EF4-FFF2-40B4-BE49-F238E27FC236}">
              <a16:creationId xmlns:a16="http://schemas.microsoft.com/office/drawing/2014/main" id="{E35F22EC-27C2-4F39-A620-0B11E85B34C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5" name="Text Box 12">
          <a:extLst>
            <a:ext uri="{FF2B5EF4-FFF2-40B4-BE49-F238E27FC236}">
              <a16:creationId xmlns:a16="http://schemas.microsoft.com/office/drawing/2014/main" id="{11B6A985-D7C5-4523-9117-EF4D2196B71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6" name="Text Box 13">
          <a:extLst>
            <a:ext uri="{FF2B5EF4-FFF2-40B4-BE49-F238E27FC236}">
              <a16:creationId xmlns:a16="http://schemas.microsoft.com/office/drawing/2014/main" id="{3E7F0363-E5AF-4864-AD2F-D5D6BE56F25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597" name="Text Box 14">
          <a:extLst>
            <a:ext uri="{FF2B5EF4-FFF2-40B4-BE49-F238E27FC236}">
              <a16:creationId xmlns:a16="http://schemas.microsoft.com/office/drawing/2014/main" id="{25064795-6304-4BC9-AE16-E85FEFE774E7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B2D8C4B2-EEAF-43B0-8DA9-4F267D731B4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241F84D2-CD45-4888-8B95-874A72BF539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id="{4AA54876-F59A-4D40-8B55-FBB363AE6BE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1" name="Text Box 17">
          <a:extLst>
            <a:ext uri="{FF2B5EF4-FFF2-40B4-BE49-F238E27FC236}">
              <a16:creationId xmlns:a16="http://schemas.microsoft.com/office/drawing/2014/main" id="{AE37141A-FF53-48F0-A85F-365C5123173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2" name="Text Box 18">
          <a:extLst>
            <a:ext uri="{FF2B5EF4-FFF2-40B4-BE49-F238E27FC236}">
              <a16:creationId xmlns:a16="http://schemas.microsoft.com/office/drawing/2014/main" id="{BE4EEBC6-CE46-4506-9FB0-375650AC191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3" name="Text Box 19">
          <a:extLst>
            <a:ext uri="{FF2B5EF4-FFF2-40B4-BE49-F238E27FC236}">
              <a16:creationId xmlns:a16="http://schemas.microsoft.com/office/drawing/2014/main" id="{10BC9D52-F5D4-4131-B42D-C6168BF828A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4" name="Text Box 20">
          <a:extLst>
            <a:ext uri="{FF2B5EF4-FFF2-40B4-BE49-F238E27FC236}">
              <a16:creationId xmlns:a16="http://schemas.microsoft.com/office/drawing/2014/main" id="{B8213669-5FBB-40AB-9367-59186DB15A8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6" name="Text Box 21">
          <a:extLst>
            <a:ext uri="{FF2B5EF4-FFF2-40B4-BE49-F238E27FC236}">
              <a16:creationId xmlns:a16="http://schemas.microsoft.com/office/drawing/2014/main" id="{71E7C4B8-A773-4A66-9A58-950519C87D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8" name="Text Box 22">
          <a:extLst>
            <a:ext uri="{FF2B5EF4-FFF2-40B4-BE49-F238E27FC236}">
              <a16:creationId xmlns:a16="http://schemas.microsoft.com/office/drawing/2014/main" id="{DD382BFC-767A-4C92-B268-B8A11FDA951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CB173C1E-91E9-456D-AC86-837048E6EB7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0" name="Text Box 7">
          <a:extLst>
            <a:ext uri="{FF2B5EF4-FFF2-40B4-BE49-F238E27FC236}">
              <a16:creationId xmlns:a16="http://schemas.microsoft.com/office/drawing/2014/main" id="{B45AFCB4-52F3-4C6B-A933-093C2E048ED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1" name="Text Box 8">
          <a:extLst>
            <a:ext uri="{FF2B5EF4-FFF2-40B4-BE49-F238E27FC236}">
              <a16:creationId xmlns:a16="http://schemas.microsoft.com/office/drawing/2014/main" id="{22A2B7B2-6AFB-45D0-A5C2-866EF80A827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A412C1E3-6E3E-45D4-96CB-B7A0E1C5329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6AA63254-1843-443C-96ED-F8803E2FA6E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8188184C-EC76-4395-9B9F-53D1D62F359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5" name="Text Box 12">
          <a:extLst>
            <a:ext uri="{FF2B5EF4-FFF2-40B4-BE49-F238E27FC236}">
              <a16:creationId xmlns:a16="http://schemas.microsoft.com/office/drawing/2014/main" id="{CEEC4BDA-A133-41E0-BF01-DE393B1D782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17" name="Text Box 13">
          <a:extLst>
            <a:ext uri="{FF2B5EF4-FFF2-40B4-BE49-F238E27FC236}">
              <a16:creationId xmlns:a16="http://schemas.microsoft.com/office/drawing/2014/main" id="{99E963F5-E810-49A8-A701-E9AD1C42FC1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618" name="Text Box 14">
          <a:extLst>
            <a:ext uri="{FF2B5EF4-FFF2-40B4-BE49-F238E27FC236}">
              <a16:creationId xmlns:a16="http://schemas.microsoft.com/office/drawing/2014/main" id="{962244A0-4160-4CEE-B954-9A1591D80F97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A7C94930-DB9B-47C3-AF2E-D4EE3D2530E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80D065E0-F3B0-410C-9DAC-D3CC3592C52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2" name="Text Box 16">
          <a:extLst>
            <a:ext uri="{FF2B5EF4-FFF2-40B4-BE49-F238E27FC236}">
              <a16:creationId xmlns:a16="http://schemas.microsoft.com/office/drawing/2014/main" id="{D6EAB006-D7DE-4573-A1BD-34703547F7F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3" name="Text Box 17">
          <a:extLst>
            <a:ext uri="{FF2B5EF4-FFF2-40B4-BE49-F238E27FC236}">
              <a16:creationId xmlns:a16="http://schemas.microsoft.com/office/drawing/2014/main" id="{1E08E907-1B8D-4EFC-A247-F9BDDD71E55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BA2E5B8B-64D0-4F2D-A2D5-016D7957EE8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5" name="Text Box 19">
          <a:extLst>
            <a:ext uri="{FF2B5EF4-FFF2-40B4-BE49-F238E27FC236}">
              <a16:creationId xmlns:a16="http://schemas.microsoft.com/office/drawing/2014/main" id="{FA55C3BB-FC3E-4E79-AE30-183A646519A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6" name="Text Box 20">
          <a:extLst>
            <a:ext uri="{FF2B5EF4-FFF2-40B4-BE49-F238E27FC236}">
              <a16:creationId xmlns:a16="http://schemas.microsoft.com/office/drawing/2014/main" id="{A20A419D-0B70-4B6E-B193-23E4D385BCD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7" name="Text Box 21">
          <a:extLst>
            <a:ext uri="{FF2B5EF4-FFF2-40B4-BE49-F238E27FC236}">
              <a16:creationId xmlns:a16="http://schemas.microsoft.com/office/drawing/2014/main" id="{AB35B545-5A33-4EE3-92E5-A835F002907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8" name="Text Box 22">
          <a:extLst>
            <a:ext uri="{FF2B5EF4-FFF2-40B4-BE49-F238E27FC236}">
              <a16:creationId xmlns:a16="http://schemas.microsoft.com/office/drawing/2014/main" id="{84446E63-E56C-455B-B958-88E37290C74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2A6FD8B8-E264-4198-88C4-AA9A48B0EF0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0" name="Text Box 7">
          <a:extLst>
            <a:ext uri="{FF2B5EF4-FFF2-40B4-BE49-F238E27FC236}">
              <a16:creationId xmlns:a16="http://schemas.microsoft.com/office/drawing/2014/main" id="{55B0F3E0-72C8-4CAA-98FA-2AEEC183D9E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1" name="Text Box 8">
          <a:extLst>
            <a:ext uri="{FF2B5EF4-FFF2-40B4-BE49-F238E27FC236}">
              <a16:creationId xmlns:a16="http://schemas.microsoft.com/office/drawing/2014/main" id="{60E019DE-B6E5-4F0C-A04C-CC7DBA0EF8F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1B3D149D-3CA6-4898-86A2-4E4E13F0690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3" name="Text Box 10">
          <a:extLst>
            <a:ext uri="{FF2B5EF4-FFF2-40B4-BE49-F238E27FC236}">
              <a16:creationId xmlns:a16="http://schemas.microsoft.com/office/drawing/2014/main" id="{F064F35D-D230-4812-A48C-F4C13B3EC9E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4" name="Text Box 11">
          <a:extLst>
            <a:ext uri="{FF2B5EF4-FFF2-40B4-BE49-F238E27FC236}">
              <a16:creationId xmlns:a16="http://schemas.microsoft.com/office/drawing/2014/main" id="{E42C1F0C-25CD-4B8F-83B2-688742B8686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5" name="Text Box 12">
          <a:extLst>
            <a:ext uri="{FF2B5EF4-FFF2-40B4-BE49-F238E27FC236}">
              <a16:creationId xmlns:a16="http://schemas.microsoft.com/office/drawing/2014/main" id="{103A5076-308B-43DB-90B5-EAA79D7E862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76200</xdr:rowOff>
    </xdr:to>
    <xdr:sp macro="" textlink="">
      <xdr:nvSpPr>
        <xdr:cNvPr id="1636" name="Text Box 13">
          <a:extLst>
            <a:ext uri="{FF2B5EF4-FFF2-40B4-BE49-F238E27FC236}">
              <a16:creationId xmlns:a16="http://schemas.microsoft.com/office/drawing/2014/main" id="{91542FF9-7A81-402C-A9D3-49782259A0A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5</xdr:row>
      <xdr:rowOff>114300</xdr:rowOff>
    </xdr:from>
    <xdr:to>
      <xdr:col>1</xdr:col>
      <xdr:colOff>485775</xdr:colOff>
      <xdr:row>6</xdr:row>
      <xdr:rowOff>76200</xdr:rowOff>
    </xdr:to>
    <xdr:sp macro="" textlink="">
      <xdr:nvSpPr>
        <xdr:cNvPr id="1637" name="Text Box 14">
          <a:extLst>
            <a:ext uri="{FF2B5EF4-FFF2-40B4-BE49-F238E27FC236}">
              <a16:creationId xmlns:a16="http://schemas.microsoft.com/office/drawing/2014/main" id="{7FDCB17D-CBF8-4739-A192-D5EFCD17736F}"/>
            </a:ext>
          </a:extLst>
        </xdr:cNvPr>
        <xdr:cNvSpPr txBox="1">
          <a:spLocks noChangeArrowheads="1"/>
        </xdr:cNvSpPr>
      </xdr:nvSpPr>
      <xdr:spPr bwMode="auto">
        <a:xfrm>
          <a:off x="409575" y="1038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DDE0AE6C-44A6-4907-9F4C-ABB2A133B5E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39" name="Text Box 7">
          <a:extLst>
            <a:ext uri="{FF2B5EF4-FFF2-40B4-BE49-F238E27FC236}">
              <a16:creationId xmlns:a16="http://schemas.microsoft.com/office/drawing/2014/main" id="{47E55046-F9C6-4A07-AF03-F241F953F37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0" name="Text Box 8">
          <a:extLst>
            <a:ext uri="{FF2B5EF4-FFF2-40B4-BE49-F238E27FC236}">
              <a16:creationId xmlns:a16="http://schemas.microsoft.com/office/drawing/2014/main" id="{2EFE6CCA-8497-4CF1-9EA6-D2A6E347A0D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1" name="Text Box 9">
          <a:extLst>
            <a:ext uri="{FF2B5EF4-FFF2-40B4-BE49-F238E27FC236}">
              <a16:creationId xmlns:a16="http://schemas.microsoft.com/office/drawing/2014/main" id="{E8427AB3-9D18-4C7F-9D1C-98CA629DC37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2" name="Text Box 10">
          <a:extLst>
            <a:ext uri="{FF2B5EF4-FFF2-40B4-BE49-F238E27FC236}">
              <a16:creationId xmlns:a16="http://schemas.microsoft.com/office/drawing/2014/main" id="{42C9166B-08B1-47F3-9114-6CA5AF5CDCA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3" name="Text Box 11">
          <a:extLst>
            <a:ext uri="{FF2B5EF4-FFF2-40B4-BE49-F238E27FC236}">
              <a16:creationId xmlns:a16="http://schemas.microsoft.com/office/drawing/2014/main" id="{BA14DBFB-6A5F-4C4F-9D7E-53F9D03BA34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4" name="Text Box 12">
          <a:extLst>
            <a:ext uri="{FF2B5EF4-FFF2-40B4-BE49-F238E27FC236}">
              <a16:creationId xmlns:a16="http://schemas.microsoft.com/office/drawing/2014/main" id="{5226F709-FAA9-4BB3-9912-6733BEB0803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5" name="Text Box 13">
          <a:extLst>
            <a:ext uri="{FF2B5EF4-FFF2-40B4-BE49-F238E27FC236}">
              <a16:creationId xmlns:a16="http://schemas.microsoft.com/office/drawing/2014/main" id="{65DE61E0-D30E-4FEF-A687-514915A61C2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7031E839-4ABB-4280-AB7E-434D58EE735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56EE294C-EFF1-4299-AE8A-CDF2F45DB26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F5D23019-39B0-4FA1-9989-948D0EC63D7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92872DF2-6E3D-44B5-831C-84983ABF186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2AED0907-0157-400F-92EB-F8A4D0C99CB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C138A046-49A3-4A83-AAC1-6A4E6323176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19C2C702-00CB-4F36-B75A-EF8B02468AB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653CF47B-BBBF-412B-9649-6A5942697B4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C79C7CC3-A23C-4C3E-8210-EDD19CEFE79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9F644174-F9BC-457E-81FC-E844A78FC9A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56" name="Text Box 45">
          <a:extLst>
            <a:ext uri="{FF2B5EF4-FFF2-40B4-BE49-F238E27FC236}">
              <a16:creationId xmlns:a16="http://schemas.microsoft.com/office/drawing/2014/main" id="{02B6ECA8-9D22-4A17-B974-5DB479CA7E2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6E5FA332-0593-422B-82D0-359AB68951D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58" name="Text Box 47">
          <a:extLst>
            <a:ext uri="{FF2B5EF4-FFF2-40B4-BE49-F238E27FC236}">
              <a16:creationId xmlns:a16="http://schemas.microsoft.com/office/drawing/2014/main" id="{B402A0B3-D278-4B89-870C-94D8AB826DB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59" name="Text Box 45">
          <a:extLst>
            <a:ext uri="{FF2B5EF4-FFF2-40B4-BE49-F238E27FC236}">
              <a16:creationId xmlns:a16="http://schemas.microsoft.com/office/drawing/2014/main" id="{0E70CEBE-53FF-4D0B-A557-D395FFDE37A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60" name="Text Box 46">
          <a:extLst>
            <a:ext uri="{FF2B5EF4-FFF2-40B4-BE49-F238E27FC236}">
              <a16:creationId xmlns:a16="http://schemas.microsoft.com/office/drawing/2014/main" id="{FDF0C63F-E6AE-4E42-9153-CA5D728FCDD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61" name="Text Box 47">
          <a:extLst>
            <a:ext uri="{FF2B5EF4-FFF2-40B4-BE49-F238E27FC236}">
              <a16:creationId xmlns:a16="http://schemas.microsoft.com/office/drawing/2014/main" id="{BF7A9BC5-EFF0-4101-B4E1-2C33F4FC400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663" name="Text Box 45">
          <a:extLst>
            <a:ext uri="{FF2B5EF4-FFF2-40B4-BE49-F238E27FC236}">
              <a16:creationId xmlns:a16="http://schemas.microsoft.com/office/drawing/2014/main" id="{930E6F65-413B-4223-8EA7-574685CA02B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664" name="Text Box 45">
          <a:extLst>
            <a:ext uri="{FF2B5EF4-FFF2-40B4-BE49-F238E27FC236}">
              <a16:creationId xmlns:a16="http://schemas.microsoft.com/office/drawing/2014/main" id="{DC2899F4-CAF6-490A-AA7A-85868B27DA4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65" name="Text Box 45">
          <a:extLst>
            <a:ext uri="{FF2B5EF4-FFF2-40B4-BE49-F238E27FC236}">
              <a16:creationId xmlns:a16="http://schemas.microsoft.com/office/drawing/2014/main" id="{15672582-2988-4B3A-AD9F-AFAC66089B5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66" name="Text Box 46">
          <a:extLst>
            <a:ext uri="{FF2B5EF4-FFF2-40B4-BE49-F238E27FC236}">
              <a16:creationId xmlns:a16="http://schemas.microsoft.com/office/drawing/2014/main" id="{0662CACE-D900-4FB0-A1A0-DA5BC41D7FC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67" name="Text Box 47">
          <a:extLst>
            <a:ext uri="{FF2B5EF4-FFF2-40B4-BE49-F238E27FC236}">
              <a16:creationId xmlns:a16="http://schemas.microsoft.com/office/drawing/2014/main" id="{062ECF24-205B-42C5-993B-5126C965F0C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69" name="Text Box 45">
          <a:extLst>
            <a:ext uri="{FF2B5EF4-FFF2-40B4-BE49-F238E27FC236}">
              <a16:creationId xmlns:a16="http://schemas.microsoft.com/office/drawing/2014/main" id="{76F84A67-96C9-4802-87A6-27111F2DD86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81E201D4-7170-44B6-AA0D-552AA02F4DA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71" name="Text Box 47">
          <a:extLst>
            <a:ext uri="{FF2B5EF4-FFF2-40B4-BE49-F238E27FC236}">
              <a16:creationId xmlns:a16="http://schemas.microsoft.com/office/drawing/2014/main" id="{3065BDF8-3432-4B2D-A007-D21B1B66B3B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672" name="Text Box 45">
          <a:extLst>
            <a:ext uri="{FF2B5EF4-FFF2-40B4-BE49-F238E27FC236}">
              <a16:creationId xmlns:a16="http://schemas.microsoft.com/office/drawing/2014/main" id="{FB7F216D-2E46-47C9-8DA3-48FAB55C912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673" name="Text Box 45">
          <a:extLst>
            <a:ext uri="{FF2B5EF4-FFF2-40B4-BE49-F238E27FC236}">
              <a16:creationId xmlns:a16="http://schemas.microsoft.com/office/drawing/2014/main" id="{645BB98F-C206-4099-831E-9C5F10CC477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74" name="Text Box 45">
          <a:extLst>
            <a:ext uri="{FF2B5EF4-FFF2-40B4-BE49-F238E27FC236}">
              <a16:creationId xmlns:a16="http://schemas.microsoft.com/office/drawing/2014/main" id="{354BDCB7-A93C-4DF0-B415-C02805B09C2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8B1CE356-6FAE-4E35-962B-19DB67ABCA4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76" name="Text Box 47">
          <a:extLst>
            <a:ext uri="{FF2B5EF4-FFF2-40B4-BE49-F238E27FC236}">
              <a16:creationId xmlns:a16="http://schemas.microsoft.com/office/drawing/2014/main" id="{AD2680E1-77B9-4ABF-9EBD-9A22DEFF36F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77" name="Text Box 45">
          <a:extLst>
            <a:ext uri="{FF2B5EF4-FFF2-40B4-BE49-F238E27FC236}">
              <a16:creationId xmlns:a16="http://schemas.microsoft.com/office/drawing/2014/main" id="{8AA6700D-90C4-4601-965A-C093985AC9C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78" name="Text Box 46">
          <a:extLst>
            <a:ext uri="{FF2B5EF4-FFF2-40B4-BE49-F238E27FC236}">
              <a16:creationId xmlns:a16="http://schemas.microsoft.com/office/drawing/2014/main" id="{E7CA58AA-0506-4D63-B8C4-4F16220366B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79" name="Text Box 47">
          <a:extLst>
            <a:ext uri="{FF2B5EF4-FFF2-40B4-BE49-F238E27FC236}">
              <a16:creationId xmlns:a16="http://schemas.microsoft.com/office/drawing/2014/main" id="{853643B8-03FC-4112-BFAD-B5DB88ECA7A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680" name="Text Box 45">
          <a:extLst>
            <a:ext uri="{FF2B5EF4-FFF2-40B4-BE49-F238E27FC236}">
              <a16:creationId xmlns:a16="http://schemas.microsoft.com/office/drawing/2014/main" id="{43A35801-32F4-4ABC-BA56-77BCAF3D784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681" name="Text Box 45">
          <a:extLst>
            <a:ext uri="{FF2B5EF4-FFF2-40B4-BE49-F238E27FC236}">
              <a16:creationId xmlns:a16="http://schemas.microsoft.com/office/drawing/2014/main" id="{E5F419BE-6A19-4439-B731-CABA9DBF72A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82" name="Text Box 45">
          <a:extLst>
            <a:ext uri="{FF2B5EF4-FFF2-40B4-BE49-F238E27FC236}">
              <a16:creationId xmlns:a16="http://schemas.microsoft.com/office/drawing/2014/main" id="{82DDE6B3-F682-4717-B89C-42DBE136237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4E490203-ECB4-47AF-B878-B07AEC6BC9F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84" name="Text Box 47">
          <a:extLst>
            <a:ext uri="{FF2B5EF4-FFF2-40B4-BE49-F238E27FC236}">
              <a16:creationId xmlns:a16="http://schemas.microsoft.com/office/drawing/2014/main" id="{8A61DBA5-B3B6-44D1-806B-31CE30DC6FA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85" name="Text Box 45">
          <a:extLst>
            <a:ext uri="{FF2B5EF4-FFF2-40B4-BE49-F238E27FC236}">
              <a16:creationId xmlns:a16="http://schemas.microsoft.com/office/drawing/2014/main" id="{1C927AC8-5B5F-4A01-B03B-872A9B62A37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87" name="Text Box 46">
          <a:extLst>
            <a:ext uri="{FF2B5EF4-FFF2-40B4-BE49-F238E27FC236}">
              <a16:creationId xmlns:a16="http://schemas.microsoft.com/office/drawing/2014/main" id="{0AF7270B-6600-4913-9085-D6D19AE46A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88" name="Text Box 47">
          <a:extLst>
            <a:ext uri="{FF2B5EF4-FFF2-40B4-BE49-F238E27FC236}">
              <a16:creationId xmlns:a16="http://schemas.microsoft.com/office/drawing/2014/main" id="{3652EF8A-BF30-4609-BADC-A8B50B8AAC0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689" name="Text Box 45">
          <a:extLst>
            <a:ext uri="{FF2B5EF4-FFF2-40B4-BE49-F238E27FC236}">
              <a16:creationId xmlns:a16="http://schemas.microsoft.com/office/drawing/2014/main" id="{2C662DA1-0AE8-467C-BD5A-17B7A789C82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690" name="Text Box 45">
          <a:extLst>
            <a:ext uri="{FF2B5EF4-FFF2-40B4-BE49-F238E27FC236}">
              <a16:creationId xmlns:a16="http://schemas.microsoft.com/office/drawing/2014/main" id="{2D0243F1-4762-46D5-ADB3-C8D94A34699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F4EFB4C6-F4F0-4D1E-9364-FBB2FE6FBF9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1692" name="Text Box 45">
          <a:extLst>
            <a:ext uri="{FF2B5EF4-FFF2-40B4-BE49-F238E27FC236}">
              <a16:creationId xmlns:a16="http://schemas.microsoft.com/office/drawing/2014/main" id="{B6BCE140-2264-4CE8-B528-F84EAF3E136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93" name="Text Box 45">
          <a:extLst>
            <a:ext uri="{FF2B5EF4-FFF2-40B4-BE49-F238E27FC236}">
              <a16:creationId xmlns:a16="http://schemas.microsoft.com/office/drawing/2014/main" id="{398B0106-EBB3-47CD-9D01-404910DA8A7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450FB071-A869-42F8-850C-4B7EE315740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1695" name="Text Box 45">
          <a:extLst>
            <a:ext uri="{FF2B5EF4-FFF2-40B4-BE49-F238E27FC236}">
              <a16:creationId xmlns:a16="http://schemas.microsoft.com/office/drawing/2014/main" id="{0F680206-96F4-41D0-B310-3192CF99102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696" name="Text Box 45">
          <a:extLst>
            <a:ext uri="{FF2B5EF4-FFF2-40B4-BE49-F238E27FC236}">
              <a16:creationId xmlns:a16="http://schemas.microsoft.com/office/drawing/2014/main" id="{EF0807D5-4BD6-4F5C-8747-680C9EA5043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698" name="Text Box 45">
          <a:extLst>
            <a:ext uri="{FF2B5EF4-FFF2-40B4-BE49-F238E27FC236}">
              <a16:creationId xmlns:a16="http://schemas.microsoft.com/office/drawing/2014/main" id="{27FC2123-4953-43B3-90D1-F2674060235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699" name="Text Box 46">
          <a:extLst>
            <a:ext uri="{FF2B5EF4-FFF2-40B4-BE49-F238E27FC236}">
              <a16:creationId xmlns:a16="http://schemas.microsoft.com/office/drawing/2014/main" id="{652548DD-EA3B-430C-8518-5B9392D1169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00" name="Text Box 47">
          <a:extLst>
            <a:ext uri="{FF2B5EF4-FFF2-40B4-BE49-F238E27FC236}">
              <a16:creationId xmlns:a16="http://schemas.microsoft.com/office/drawing/2014/main" id="{3C653B7C-9161-4181-90FB-A035D3EABFB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01" name="Text Box 45">
          <a:extLst>
            <a:ext uri="{FF2B5EF4-FFF2-40B4-BE49-F238E27FC236}">
              <a16:creationId xmlns:a16="http://schemas.microsoft.com/office/drawing/2014/main" id="{D41ECE51-7632-42ED-8A63-26A3FECCC5A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02" name="Text Box 46">
          <a:extLst>
            <a:ext uri="{FF2B5EF4-FFF2-40B4-BE49-F238E27FC236}">
              <a16:creationId xmlns:a16="http://schemas.microsoft.com/office/drawing/2014/main" id="{4C739826-7E37-4801-803D-2F8C1322F80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03" name="Text Box 47">
          <a:extLst>
            <a:ext uri="{FF2B5EF4-FFF2-40B4-BE49-F238E27FC236}">
              <a16:creationId xmlns:a16="http://schemas.microsoft.com/office/drawing/2014/main" id="{5CC74874-38F1-40F2-89C2-C748309E214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704" name="Text Box 45">
          <a:extLst>
            <a:ext uri="{FF2B5EF4-FFF2-40B4-BE49-F238E27FC236}">
              <a16:creationId xmlns:a16="http://schemas.microsoft.com/office/drawing/2014/main" id="{391FAD5F-6F68-40B6-843E-E6FE982A3FF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705" name="Text Box 45">
          <a:extLst>
            <a:ext uri="{FF2B5EF4-FFF2-40B4-BE49-F238E27FC236}">
              <a16:creationId xmlns:a16="http://schemas.microsoft.com/office/drawing/2014/main" id="{AD1554DD-FDA1-4FF6-B4C3-E6093E34E3D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06" name="Text Box 45">
          <a:extLst>
            <a:ext uri="{FF2B5EF4-FFF2-40B4-BE49-F238E27FC236}">
              <a16:creationId xmlns:a16="http://schemas.microsoft.com/office/drawing/2014/main" id="{31D27BAA-A8D3-4229-AC96-A711751C9DC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7D2B74EA-DAC5-41B2-B143-BECBC3442AB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09" name="Text Box 47">
          <a:extLst>
            <a:ext uri="{FF2B5EF4-FFF2-40B4-BE49-F238E27FC236}">
              <a16:creationId xmlns:a16="http://schemas.microsoft.com/office/drawing/2014/main" id="{A750B8F5-935B-4217-87A9-D0D4D890944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10" name="Text Box 45">
          <a:extLst>
            <a:ext uri="{FF2B5EF4-FFF2-40B4-BE49-F238E27FC236}">
              <a16:creationId xmlns:a16="http://schemas.microsoft.com/office/drawing/2014/main" id="{CB3BCBEF-5EFE-42CB-BB54-12EF09EAD60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BD1AB73A-78EF-458C-AEEE-72E84BA8D2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12" name="Text Box 47">
          <a:extLst>
            <a:ext uri="{FF2B5EF4-FFF2-40B4-BE49-F238E27FC236}">
              <a16:creationId xmlns:a16="http://schemas.microsoft.com/office/drawing/2014/main" id="{EFCFF6E2-51E8-4CD9-9E33-F8A73119971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714" name="Text Box 45">
          <a:extLst>
            <a:ext uri="{FF2B5EF4-FFF2-40B4-BE49-F238E27FC236}">
              <a16:creationId xmlns:a16="http://schemas.microsoft.com/office/drawing/2014/main" id="{455B77F5-4DB3-4A0B-A83A-F43C2754E1A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715" name="Text Box 45">
          <a:extLst>
            <a:ext uri="{FF2B5EF4-FFF2-40B4-BE49-F238E27FC236}">
              <a16:creationId xmlns:a16="http://schemas.microsoft.com/office/drawing/2014/main" id="{F92C403E-5B2E-4FFC-BE84-66CC3335A4D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16" name="Text Box 45">
          <a:extLst>
            <a:ext uri="{FF2B5EF4-FFF2-40B4-BE49-F238E27FC236}">
              <a16:creationId xmlns:a16="http://schemas.microsoft.com/office/drawing/2014/main" id="{F6EBFD09-D09E-4B35-A233-ECE695F62D9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A4EDA357-386E-4AA8-A498-DDA8106DE08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18" name="Text Box 47">
          <a:extLst>
            <a:ext uri="{FF2B5EF4-FFF2-40B4-BE49-F238E27FC236}">
              <a16:creationId xmlns:a16="http://schemas.microsoft.com/office/drawing/2014/main" id="{EC9E6FEB-FB8B-4DBF-813B-64B5C4AFA79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19" name="Text Box 45">
          <a:extLst>
            <a:ext uri="{FF2B5EF4-FFF2-40B4-BE49-F238E27FC236}">
              <a16:creationId xmlns:a16="http://schemas.microsoft.com/office/drawing/2014/main" id="{C8B68D5B-8B22-4B25-AA34-8DEEA49F813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20" name="Text Box 46">
          <a:extLst>
            <a:ext uri="{FF2B5EF4-FFF2-40B4-BE49-F238E27FC236}">
              <a16:creationId xmlns:a16="http://schemas.microsoft.com/office/drawing/2014/main" id="{6C1648F0-18EA-491E-BD12-3D364C01AC8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21" name="Text Box 47">
          <a:extLst>
            <a:ext uri="{FF2B5EF4-FFF2-40B4-BE49-F238E27FC236}">
              <a16:creationId xmlns:a16="http://schemas.microsoft.com/office/drawing/2014/main" id="{91918A3F-49BF-4202-A705-5A81A0FB32E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722" name="Text Box 45">
          <a:extLst>
            <a:ext uri="{FF2B5EF4-FFF2-40B4-BE49-F238E27FC236}">
              <a16:creationId xmlns:a16="http://schemas.microsoft.com/office/drawing/2014/main" id="{4962117B-7AAF-4571-9487-9B6ABD9BC7E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723" name="Text Box 45">
          <a:extLst>
            <a:ext uri="{FF2B5EF4-FFF2-40B4-BE49-F238E27FC236}">
              <a16:creationId xmlns:a16="http://schemas.microsoft.com/office/drawing/2014/main" id="{AE7CA6D8-5387-4862-9C87-FB0C497074E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24" name="Text Box 45">
          <a:extLst>
            <a:ext uri="{FF2B5EF4-FFF2-40B4-BE49-F238E27FC236}">
              <a16:creationId xmlns:a16="http://schemas.microsoft.com/office/drawing/2014/main" id="{72707FDE-05BB-4EB5-B3A6-C2FF104217E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26" name="Text Box 46">
          <a:extLst>
            <a:ext uri="{FF2B5EF4-FFF2-40B4-BE49-F238E27FC236}">
              <a16:creationId xmlns:a16="http://schemas.microsoft.com/office/drawing/2014/main" id="{9C8E83EA-ECC0-432E-8AFA-B23882E38ED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27" name="Text Box 47">
          <a:extLst>
            <a:ext uri="{FF2B5EF4-FFF2-40B4-BE49-F238E27FC236}">
              <a16:creationId xmlns:a16="http://schemas.microsoft.com/office/drawing/2014/main" id="{92B53767-7B75-4D02-BD4D-93AB28B745B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28" name="Text Box 45">
          <a:extLst>
            <a:ext uri="{FF2B5EF4-FFF2-40B4-BE49-F238E27FC236}">
              <a16:creationId xmlns:a16="http://schemas.microsoft.com/office/drawing/2014/main" id="{62DA345B-720F-47D3-96E9-88A0C952B18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29" name="Text Box 46">
          <a:extLst>
            <a:ext uri="{FF2B5EF4-FFF2-40B4-BE49-F238E27FC236}">
              <a16:creationId xmlns:a16="http://schemas.microsoft.com/office/drawing/2014/main" id="{A948F7A6-0318-4C4B-B586-BB991AFA493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30" name="Text Box 47">
          <a:extLst>
            <a:ext uri="{FF2B5EF4-FFF2-40B4-BE49-F238E27FC236}">
              <a16:creationId xmlns:a16="http://schemas.microsoft.com/office/drawing/2014/main" id="{A16CEAAB-911C-4C37-8664-8BE2CF511DF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1790700</xdr:colOff>
      <xdr:row>6</xdr:row>
      <xdr:rowOff>104775</xdr:rowOff>
    </xdr:to>
    <xdr:sp macro="" textlink="">
      <xdr:nvSpPr>
        <xdr:cNvPr id="1731" name="Text Box 45">
          <a:extLst>
            <a:ext uri="{FF2B5EF4-FFF2-40B4-BE49-F238E27FC236}">
              <a16:creationId xmlns:a16="http://schemas.microsoft.com/office/drawing/2014/main" id="{92B29EA5-EE8A-45F5-8BEA-5F29D5DF36A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52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1790700</xdr:colOff>
      <xdr:row>4</xdr:row>
      <xdr:rowOff>104775</xdr:rowOff>
    </xdr:to>
    <xdr:sp macro="" textlink="">
      <xdr:nvSpPr>
        <xdr:cNvPr id="1732" name="Text Box 45">
          <a:extLst>
            <a:ext uri="{FF2B5EF4-FFF2-40B4-BE49-F238E27FC236}">
              <a16:creationId xmlns:a16="http://schemas.microsoft.com/office/drawing/2014/main" id="{8657B757-DBF6-40A3-9CDD-0EA60CED56A7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52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59BC21C4-FF97-40DC-ACC0-9A8D32FB1F3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1734" name="Text Box 45">
          <a:extLst>
            <a:ext uri="{FF2B5EF4-FFF2-40B4-BE49-F238E27FC236}">
              <a16:creationId xmlns:a16="http://schemas.microsoft.com/office/drawing/2014/main" id="{DA166621-2040-4E38-8F2D-A92186416DA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35" name="Text Box 45">
          <a:extLst>
            <a:ext uri="{FF2B5EF4-FFF2-40B4-BE49-F238E27FC236}">
              <a16:creationId xmlns:a16="http://schemas.microsoft.com/office/drawing/2014/main" id="{A5B8530D-3168-4B79-9629-50CC2D3B9DDA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FDB77CE5-DF2E-43F7-8CDB-4D0497710D4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514350</xdr:colOff>
      <xdr:row>6</xdr:row>
      <xdr:rowOff>104775</xdr:rowOff>
    </xdr:to>
    <xdr:sp macro="" textlink="">
      <xdr:nvSpPr>
        <xdr:cNvPr id="1737" name="Text Box 45">
          <a:extLst>
            <a:ext uri="{FF2B5EF4-FFF2-40B4-BE49-F238E27FC236}">
              <a16:creationId xmlns:a16="http://schemas.microsoft.com/office/drawing/2014/main" id="{0E29F7C6-9E4F-4B6E-A571-6DDFDAD0132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514350</xdr:colOff>
      <xdr:row>4</xdr:row>
      <xdr:rowOff>104775</xdr:rowOff>
    </xdr:to>
    <xdr:sp macro="" textlink="">
      <xdr:nvSpPr>
        <xdr:cNvPr id="1738" name="Text Box 45">
          <a:extLst>
            <a:ext uri="{FF2B5EF4-FFF2-40B4-BE49-F238E27FC236}">
              <a16:creationId xmlns:a16="http://schemas.microsoft.com/office/drawing/2014/main" id="{58CCAE06-D53E-45FF-9FB5-BE3F7784940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39" name="Text Box 45">
          <a:extLst>
            <a:ext uri="{FF2B5EF4-FFF2-40B4-BE49-F238E27FC236}">
              <a16:creationId xmlns:a16="http://schemas.microsoft.com/office/drawing/2014/main" id="{664DE1B6-EC0F-4FED-922E-66046461CDF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981D45F3-D7DA-443E-BDA4-A0236024995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42" name="Text Box 47">
          <a:extLst>
            <a:ext uri="{FF2B5EF4-FFF2-40B4-BE49-F238E27FC236}">
              <a16:creationId xmlns:a16="http://schemas.microsoft.com/office/drawing/2014/main" id="{7D746B0A-B88C-4CE8-ADFF-78EF7E4D165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43" name="Text Box 45">
          <a:extLst>
            <a:ext uri="{FF2B5EF4-FFF2-40B4-BE49-F238E27FC236}">
              <a16:creationId xmlns:a16="http://schemas.microsoft.com/office/drawing/2014/main" id="{0536FAC1-6A6E-40E0-A488-05DAC84819B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44" name="Text Box 46">
          <a:extLst>
            <a:ext uri="{FF2B5EF4-FFF2-40B4-BE49-F238E27FC236}">
              <a16:creationId xmlns:a16="http://schemas.microsoft.com/office/drawing/2014/main" id="{ADAE3946-C00F-4CA5-A35B-E3AC7EB7A5E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45" name="Text Box 47">
          <a:extLst>
            <a:ext uri="{FF2B5EF4-FFF2-40B4-BE49-F238E27FC236}">
              <a16:creationId xmlns:a16="http://schemas.microsoft.com/office/drawing/2014/main" id="{F1B725E5-7BA4-4C58-8562-2C40745E6E39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746" name="Text Box 45">
          <a:extLst>
            <a:ext uri="{FF2B5EF4-FFF2-40B4-BE49-F238E27FC236}">
              <a16:creationId xmlns:a16="http://schemas.microsoft.com/office/drawing/2014/main" id="{1F76F5CA-B0D4-4A91-A1B8-5EA9573A5B0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1747" name="Text Box 45">
          <a:extLst>
            <a:ext uri="{FF2B5EF4-FFF2-40B4-BE49-F238E27FC236}">
              <a16:creationId xmlns:a16="http://schemas.microsoft.com/office/drawing/2014/main" id="{D5CC146D-809A-4BE3-92EB-835D2071825F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48" name="Text Box 45">
          <a:extLst>
            <a:ext uri="{FF2B5EF4-FFF2-40B4-BE49-F238E27FC236}">
              <a16:creationId xmlns:a16="http://schemas.microsoft.com/office/drawing/2014/main" id="{F3A2D652-6343-4565-B1C2-55F277290E5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59BB00F3-9082-47D7-AE61-EC999E7AC77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50" name="Text Box 47">
          <a:extLst>
            <a:ext uri="{FF2B5EF4-FFF2-40B4-BE49-F238E27FC236}">
              <a16:creationId xmlns:a16="http://schemas.microsoft.com/office/drawing/2014/main" id="{66A51E82-7F23-4840-8A6F-D3729B1C4AF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52" name="Text Box 45">
          <a:extLst>
            <a:ext uri="{FF2B5EF4-FFF2-40B4-BE49-F238E27FC236}">
              <a16:creationId xmlns:a16="http://schemas.microsoft.com/office/drawing/2014/main" id="{A700AA3B-42D8-4AF0-B161-E4666AC87213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53" name="Text Box 46">
          <a:extLst>
            <a:ext uri="{FF2B5EF4-FFF2-40B4-BE49-F238E27FC236}">
              <a16:creationId xmlns:a16="http://schemas.microsoft.com/office/drawing/2014/main" id="{3BFFE1F2-9C3A-42E4-B403-9FE6EF029E7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54" name="Text Box 47">
          <a:extLst>
            <a:ext uri="{FF2B5EF4-FFF2-40B4-BE49-F238E27FC236}">
              <a16:creationId xmlns:a16="http://schemas.microsoft.com/office/drawing/2014/main" id="{3214F48A-EA7F-4668-B90F-93BD9D05062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755" name="Text Box 45">
          <a:extLst>
            <a:ext uri="{FF2B5EF4-FFF2-40B4-BE49-F238E27FC236}">
              <a16:creationId xmlns:a16="http://schemas.microsoft.com/office/drawing/2014/main" id="{922B1E74-E25A-4867-BAAA-51358421F55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1756" name="Text Box 45">
          <a:extLst>
            <a:ext uri="{FF2B5EF4-FFF2-40B4-BE49-F238E27FC236}">
              <a16:creationId xmlns:a16="http://schemas.microsoft.com/office/drawing/2014/main" id="{B4D4C425-D52C-43C3-B9DE-8E0DF1E44D1B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57" name="Text Box 45">
          <a:extLst>
            <a:ext uri="{FF2B5EF4-FFF2-40B4-BE49-F238E27FC236}">
              <a16:creationId xmlns:a16="http://schemas.microsoft.com/office/drawing/2014/main" id="{64AA7334-BE77-41D2-9C65-5AF29164B37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58" name="Text Box 46">
          <a:extLst>
            <a:ext uri="{FF2B5EF4-FFF2-40B4-BE49-F238E27FC236}">
              <a16:creationId xmlns:a16="http://schemas.microsoft.com/office/drawing/2014/main" id="{AF35F8E9-A118-43CF-B01D-CEE89311E54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59" name="Text Box 47">
          <a:extLst>
            <a:ext uri="{FF2B5EF4-FFF2-40B4-BE49-F238E27FC236}">
              <a16:creationId xmlns:a16="http://schemas.microsoft.com/office/drawing/2014/main" id="{AE8CCE51-3021-465D-92BE-369648F9C922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60" name="Text Box 45">
          <a:extLst>
            <a:ext uri="{FF2B5EF4-FFF2-40B4-BE49-F238E27FC236}">
              <a16:creationId xmlns:a16="http://schemas.microsoft.com/office/drawing/2014/main" id="{FBD607E1-CD13-4408-906A-5675CFCA11A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61" name="Text Box 46">
          <a:extLst>
            <a:ext uri="{FF2B5EF4-FFF2-40B4-BE49-F238E27FC236}">
              <a16:creationId xmlns:a16="http://schemas.microsoft.com/office/drawing/2014/main" id="{76D1B8E1-2241-4156-8E08-E0D357E39C8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63" name="Text Box 47">
          <a:extLst>
            <a:ext uri="{FF2B5EF4-FFF2-40B4-BE49-F238E27FC236}">
              <a16:creationId xmlns:a16="http://schemas.microsoft.com/office/drawing/2014/main" id="{DA5B3B28-96E8-441C-B568-07A5363B1B1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764" name="Text Box 45">
          <a:extLst>
            <a:ext uri="{FF2B5EF4-FFF2-40B4-BE49-F238E27FC236}">
              <a16:creationId xmlns:a16="http://schemas.microsoft.com/office/drawing/2014/main" id="{FF99CC52-6E45-4614-8E39-E9C9219967F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1765" name="Text Box 45">
          <a:extLst>
            <a:ext uri="{FF2B5EF4-FFF2-40B4-BE49-F238E27FC236}">
              <a16:creationId xmlns:a16="http://schemas.microsoft.com/office/drawing/2014/main" id="{3264D25E-337F-455E-82DC-64374C6F476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66" name="Text Box 45">
          <a:extLst>
            <a:ext uri="{FF2B5EF4-FFF2-40B4-BE49-F238E27FC236}">
              <a16:creationId xmlns:a16="http://schemas.microsoft.com/office/drawing/2014/main" id="{C08B877A-B3EE-4D17-A163-876926B8284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83F67776-1662-44A8-A517-20D5D33C2CA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68" name="Text Box 47">
          <a:extLst>
            <a:ext uri="{FF2B5EF4-FFF2-40B4-BE49-F238E27FC236}">
              <a16:creationId xmlns:a16="http://schemas.microsoft.com/office/drawing/2014/main" id="{C5E3C86C-70C9-4E24-BC0A-F0479255337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70" name="Text Box 45">
          <a:extLst>
            <a:ext uri="{FF2B5EF4-FFF2-40B4-BE49-F238E27FC236}">
              <a16:creationId xmlns:a16="http://schemas.microsoft.com/office/drawing/2014/main" id="{FB844063-B3BE-4D66-9E43-67CF29E1D6F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71" name="Text Box 46">
          <a:extLst>
            <a:ext uri="{FF2B5EF4-FFF2-40B4-BE49-F238E27FC236}">
              <a16:creationId xmlns:a16="http://schemas.microsoft.com/office/drawing/2014/main" id="{541A447C-F903-44C9-8E51-F867B70447A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72" name="Text Box 47">
          <a:extLst>
            <a:ext uri="{FF2B5EF4-FFF2-40B4-BE49-F238E27FC236}">
              <a16:creationId xmlns:a16="http://schemas.microsoft.com/office/drawing/2014/main" id="{18AECEAC-1865-4676-BA11-375E677296A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773" name="Text Box 45">
          <a:extLst>
            <a:ext uri="{FF2B5EF4-FFF2-40B4-BE49-F238E27FC236}">
              <a16:creationId xmlns:a16="http://schemas.microsoft.com/office/drawing/2014/main" id="{A7533267-BE12-4393-8B05-22A5A0ED14B8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1774" name="Text Box 45">
          <a:extLst>
            <a:ext uri="{FF2B5EF4-FFF2-40B4-BE49-F238E27FC236}">
              <a16:creationId xmlns:a16="http://schemas.microsoft.com/office/drawing/2014/main" id="{49CB6586-C3A7-4DE9-B4AB-656BF9DD9D7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A944D3C1-41E3-4464-8E7C-C98EC0693B7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1776" name="Text Box 45">
          <a:extLst>
            <a:ext uri="{FF2B5EF4-FFF2-40B4-BE49-F238E27FC236}">
              <a16:creationId xmlns:a16="http://schemas.microsoft.com/office/drawing/2014/main" id="{AE3256EA-993B-4FC4-8E2B-8555B1BD5B6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778" name="Text Box 45">
          <a:extLst>
            <a:ext uri="{FF2B5EF4-FFF2-40B4-BE49-F238E27FC236}">
              <a16:creationId xmlns:a16="http://schemas.microsoft.com/office/drawing/2014/main" id="{0136C6CE-F525-4B84-AD0C-51E7D0F204F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990FACD0-57F2-4B69-8450-38DD507A55E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1780" name="Text Box 45">
          <a:extLst>
            <a:ext uri="{FF2B5EF4-FFF2-40B4-BE49-F238E27FC236}">
              <a16:creationId xmlns:a16="http://schemas.microsoft.com/office/drawing/2014/main" id="{F111E72A-6143-4B26-BDAC-09EF650A892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781" name="Text Box 45">
          <a:extLst>
            <a:ext uri="{FF2B5EF4-FFF2-40B4-BE49-F238E27FC236}">
              <a16:creationId xmlns:a16="http://schemas.microsoft.com/office/drawing/2014/main" id="{18A2A807-8F27-49DB-9715-96A05BDFB76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82" name="Text Box 45">
          <a:extLst>
            <a:ext uri="{FF2B5EF4-FFF2-40B4-BE49-F238E27FC236}">
              <a16:creationId xmlns:a16="http://schemas.microsoft.com/office/drawing/2014/main" id="{C21EC2AD-4500-40B7-9215-756D90E95C7D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84" name="Text Box 46">
          <a:extLst>
            <a:ext uri="{FF2B5EF4-FFF2-40B4-BE49-F238E27FC236}">
              <a16:creationId xmlns:a16="http://schemas.microsoft.com/office/drawing/2014/main" id="{EF6FE41F-B55E-4B76-AD86-81619B39E2E4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85" name="Text Box 47">
          <a:extLst>
            <a:ext uri="{FF2B5EF4-FFF2-40B4-BE49-F238E27FC236}">
              <a16:creationId xmlns:a16="http://schemas.microsoft.com/office/drawing/2014/main" id="{AD8E9CA1-66FE-4C0C-A08A-579855BDCEB1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86" name="Text Box 45">
          <a:extLst>
            <a:ext uri="{FF2B5EF4-FFF2-40B4-BE49-F238E27FC236}">
              <a16:creationId xmlns:a16="http://schemas.microsoft.com/office/drawing/2014/main" id="{E2F72255-8994-4BBF-8E80-1AEA3B00796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A8B6D187-02B7-4953-A8C4-280A3D8F721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88" name="Text Box 47">
          <a:extLst>
            <a:ext uri="{FF2B5EF4-FFF2-40B4-BE49-F238E27FC236}">
              <a16:creationId xmlns:a16="http://schemas.microsoft.com/office/drawing/2014/main" id="{9746C052-C64E-4D81-BB71-74BA4F8046D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789" name="Text Box 45">
          <a:extLst>
            <a:ext uri="{FF2B5EF4-FFF2-40B4-BE49-F238E27FC236}">
              <a16:creationId xmlns:a16="http://schemas.microsoft.com/office/drawing/2014/main" id="{665EA1A7-1CAC-4961-B607-347BA4BF0BF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1790" name="Text Box 45">
          <a:extLst>
            <a:ext uri="{FF2B5EF4-FFF2-40B4-BE49-F238E27FC236}">
              <a16:creationId xmlns:a16="http://schemas.microsoft.com/office/drawing/2014/main" id="{83D49305-9E62-48CF-A762-F3EC85A3871E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91" name="Text Box 45">
          <a:extLst>
            <a:ext uri="{FF2B5EF4-FFF2-40B4-BE49-F238E27FC236}">
              <a16:creationId xmlns:a16="http://schemas.microsoft.com/office/drawing/2014/main" id="{34BAEA72-D85F-4FF5-98BC-E2EFFD24BA78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92" name="Text Box 46">
          <a:extLst>
            <a:ext uri="{FF2B5EF4-FFF2-40B4-BE49-F238E27FC236}">
              <a16:creationId xmlns:a16="http://schemas.microsoft.com/office/drawing/2014/main" id="{F792CC90-D301-4643-BBB4-156A4BAB18EA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93" name="Text Box 47">
          <a:extLst>
            <a:ext uri="{FF2B5EF4-FFF2-40B4-BE49-F238E27FC236}">
              <a16:creationId xmlns:a16="http://schemas.microsoft.com/office/drawing/2014/main" id="{BF44F403-DA48-4FE1-8507-AC9D80B7F9A0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94" name="Text Box 45">
          <a:extLst>
            <a:ext uri="{FF2B5EF4-FFF2-40B4-BE49-F238E27FC236}">
              <a16:creationId xmlns:a16="http://schemas.microsoft.com/office/drawing/2014/main" id="{5E143854-04CD-4369-A558-35BBB95FA966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A73941BB-9AA0-477D-A7E7-8218AB9148C5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796" name="Text Box 47">
          <a:extLst>
            <a:ext uri="{FF2B5EF4-FFF2-40B4-BE49-F238E27FC236}">
              <a16:creationId xmlns:a16="http://schemas.microsoft.com/office/drawing/2014/main" id="{209D5A2D-ED6A-4C4B-BEE4-61E7FB57C7DF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797" name="Text Box 45">
          <a:extLst>
            <a:ext uri="{FF2B5EF4-FFF2-40B4-BE49-F238E27FC236}">
              <a16:creationId xmlns:a16="http://schemas.microsoft.com/office/drawing/2014/main" id="{D74E48DA-DF9E-4062-800A-26CC67791E6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1798" name="Text Box 45">
          <a:extLst>
            <a:ext uri="{FF2B5EF4-FFF2-40B4-BE49-F238E27FC236}">
              <a16:creationId xmlns:a16="http://schemas.microsoft.com/office/drawing/2014/main" id="{177F9085-13AD-45D8-A28F-B9EA7414FFF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799" name="Text Box 45">
          <a:extLst>
            <a:ext uri="{FF2B5EF4-FFF2-40B4-BE49-F238E27FC236}">
              <a16:creationId xmlns:a16="http://schemas.microsoft.com/office/drawing/2014/main" id="{A1BE663A-DCC1-4F1A-99DC-3F9265D4B7D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626AC817-B360-4D49-921F-0F8F2D51F8D6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01" name="Text Box 47">
          <a:extLst>
            <a:ext uri="{FF2B5EF4-FFF2-40B4-BE49-F238E27FC236}">
              <a16:creationId xmlns:a16="http://schemas.microsoft.com/office/drawing/2014/main" id="{D6F8AE09-1C3F-416A-8263-99A2FA3A905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802" name="Text Box 45">
          <a:extLst>
            <a:ext uri="{FF2B5EF4-FFF2-40B4-BE49-F238E27FC236}">
              <a16:creationId xmlns:a16="http://schemas.microsoft.com/office/drawing/2014/main" id="{9FF9E235-E94B-4EB4-B7C8-3745C6339D75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03" name="Text Box 46">
          <a:extLst>
            <a:ext uri="{FF2B5EF4-FFF2-40B4-BE49-F238E27FC236}">
              <a16:creationId xmlns:a16="http://schemas.microsoft.com/office/drawing/2014/main" id="{866F6941-1C76-472E-9544-63EDA3C544F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04" name="Text Box 47">
          <a:extLst>
            <a:ext uri="{FF2B5EF4-FFF2-40B4-BE49-F238E27FC236}">
              <a16:creationId xmlns:a16="http://schemas.microsoft.com/office/drawing/2014/main" id="{8AEE1BA0-03B3-46CA-8478-D4102AE91B3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805" name="Text Box 45">
          <a:extLst>
            <a:ext uri="{FF2B5EF4-FFF2-40B4-BE49-F238E27FC236}">
              <a16:creationId xmlns:a16="http://schemas.microsoft.com/office/drawing/2014/main" id="{0AB6ADBA-BE83-46A7-B615-B118B7850B9D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1781175</xdr:colOff>
      <xdr:row>4</xdr:row>
      <xdr:rowOff>104775</xdr:rowOff>
    </xdr:to>
    <xdr:sp macro="" textlink="">
      <xdr:nvSpPr>
        <xdr:cNvPr id="1806" name="Text Box 45">
          <a:extLst>
            <a:ext uri="{FF2B5EF4-FFF2-40B4-BE49-F238E27FC236}">
              <a16:creationId xmlns:a16="http://schemas.microsoft.com/office/drawing/2014/main" id="{B0E051D4-2CDE-423D-9C17-9503402F8D19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1343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807" name="Text Box 45">
          <a:extLst>
            <a:ext uri="{FF2B5EF4-FFF2-40B4-BE49-F238E27FC236}">
              <a16:creationId xmlns:a16="http://schemas.microsoft.com/office/drawing/2014/main" id="{D980DA4F-0379-43E6-86C7-C9B632ACBED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08" name="Text Box 46">
          <a:extLst>
            <a:ext uri="{FF2B5EF4-FFF2-40B4-BE49-F238E27FC236}">
              <a16:creationId xmlns:a16="http://schemas.microsoft.com/office/drawing/2014/main" id="{98A67B42-E58D-4732-898B-7D07D58F372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09" name="Text Box 47">
          <a:extLst>
            <a:ext uri="{FF2B5EF4-FFF2-40B4-BE49-F238E27FC236}">
              <a16:creationId xmlns:a16="http://schemas.microsoft.com/office/drawing/2014/main" id="{2D0DADBD-3214-4768-8CDC-A4304FC3B4D7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504825</xdr:colOff>
      <xdr:row>4</xdr:row>
      <xdr:rowOff>104775</xdr:rowOff>
    </xdr:to>
    <xdr:sp macro="" textlink="">
      <xdr:nvSpPr>
        <xdr:cNvPr id="1810" name="Text Box 45">
          <a:extLst>
            <a:ext uri="{FF2B5EF4-FFF2-40B4-BE49-F238E27FC236}">
              <a16:creationId xmlns:a16="http://schemas.microsoft.com/office/drawing/2014/main" id="{E5102390-C523-4257-9930-0317E90E8CDC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11" name="Text Box 46">
          <a:extLst>
            <a:ext uri="{FF2B5EF4-FFF2-40B4-BE49-F238E27FC236}">
              <a16:creationId xmlns:a16="http://schemas.microsoft.com/office/drawing/2014/main" id="{6BD84482-6477-4BC9-9446-71C437DC1AC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504825</xdr:colOff>
      <xdr:row>6</xdr:row>
      <xdr:rowOff>104775</xdr:rowOff>
    </xdr:to>
    <xdr:sp macro="" textlink="">
      <xdr:nvSpPr>
        <xdr:cNvPr id="1812" name="Text Box 47">
          <a:extLst>
            <a:ext uri="{FF2B5EF4-FFF2-40B4-BE49-F238E27FC236}">
              <a16:creationId xmlns:a16="http://schemas.microsoft.com/office/drawing/2014/main" id="{A636125D-9625-4F15-B133-0A28AA656ED3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1781175</xdr:colOff>
      <xdr:row>6</xdr:row>
      <xdr:rowOff>104775</xdr:rowOff>
    </xdr:to>
    <xdr:sp macro="" textlink="">
      <xdr:nvSpPr>
        <xdr:cNvPr id="1813" name="Text Box 45">
          <a:extLst>
            <a:ext uri="{FF2B5EF4-FFF2-40B4-BE49-F238E27FC236}">
              <a16:creationId xmlns:a16="http://schemas.microsoft.com/office/drawing/2014/main" id="{746E8605-87BC-4E9A-9EFE-0CBA083D58EC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1343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788D24FD-A07D-42CA-AF88-FA95021DDB81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1815" name="Text Box 45">
          <a:extLst>
            <a:ext uri="{FF2B5EF4-FFF2-40B4-BE49-F238E27FC236}">
              <a16:creationId xmlns:a16="http://schemas.microsoft.com/office/drawing/2014/main" id="{627E7C04-5597-415F-87D2-376BCDA2B84E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816" name="Text Box 45">
          <a:extLst>
            <a:ext uri="{FF2B5EF4-FFF2-40B4-BE49-F238E27FC236}">
              <a16:creationId xmlns:a16="http://schemas.microsoft.com/office/drawing/2014/main" id="{0DC1E162-8373-4CCB-841C-8D2465A26BE0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E1815E6C-8613-4D7F-85FB-F521FD088354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</xdr:row>
      <xdr:rowOff>104775</xdr:rowOff>
    </xdr:from>
    <xdr:to>
      <xdr:col>1</xdr:col>
      <xdr:colOff>523875</xdr:colOff>
      <xdr:row>6</xdr:row>
      <xdr:rowOff>104775</xdr:rowOff>
    </xdr:to>
    <xdr:sp macro="" textlink="">
      <xdr:nvSpPr>
        <xdr:cNvPr id="1818" name="Text Box 45">
          <a:extLst>
            <a:ext uri="{FF2B5EF4-FFF2-40B4-BE49-F238E27FC236}">
              <a16:creationId xmlns:a16="http://schemas.microsoft.com/office/drawing/2014/main" id="{E9FD2F78-CEF3-44FA-AD9C-7549327A3F7B}"/>
            </a:ext>
          </a:extLst>
        </xdr:cNvPr>
        <xdr:cNvSpPr txBox="1">
          <a:spLocks noChangeArrowheads="1"/>
        </xdr:cNvSpPr>
      </xdr:nvSpPr>
      <xdr:spPr bwMode="auto">
        <a:xfrm>
          <a:off x="438150" y="1028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</xdr:row>
      <xdr:rowOff>104775</xdr:rowOff>
    </xdr:from>
    <xdr:to>
      <xdr:col>1</xdr:col>
      <xdr:colOff>523875</xdr:colOff>
      <xdr:row>4</xdr:row>
      <xdr:rowOff>104775</xdr:rowOff>
    </xdr:to>
    <xdr:sp macro="" textlink="">
      <xdr:nvSpPr>
        <xdr:cNvPr id="1819" name="Text Box 45">
          <a:extLst>
            <a:ext uri="{FF2B5EF4-FFF2-40B4-BE49-F238E27FC236}">
              <a16:creationId xmlns:a16="http://schemas.microsoft.com/office/drawing/2014/main" id="{3FFCB63A-8D76-4BA9-9677-A0C2DF8D0732}"/>
            </a:ext>
          </a:extLst>
        </xdr:cNvPr>
        <xdr:cNvSpPr txBox="1">
          <a:spLocks noChangeArrowheads="1"/>
        </xdr:cNvSpPr>
      </xdr:nvSpPr>
      <xdr:spPr bwMode="auto">
        <a:xfrm>
          <a:off x="438150" y="609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187568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9B2FE538-5013-4BEA-81F2-866BE66531D5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146</xdr:row>
      <xdr:rowOff>187568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5A5EA967-998D-448A-91AF-910887D9022C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6667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147</xdr:row>
      <xdr:rowOff>732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B7B32169-610A-4071-9943-52CAC6C68B00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147</xdr:row>
      <xdr:rowOff>732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F8A7FE0F-A7F8-4533-8B1D-601896F943E1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66675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189033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C85D0380-2556-429E-88A9-B8538DB15751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D4C7D463-592F-4380-A185-3FC73D9F369C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6667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147</xdr:row>
      <xdr:rowOff>8058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D567EEE1-D9EC-480B-86C5-255CB0EF4CE1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147</xdr:row>
      <xdr:rowOff>8058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C2F2480D-229E-415D-AFA8-18D601B7C7A1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E7F7F6A2-3B9C-40B4-B454-E619373BCDCB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7CFA875C-FB35-40DD-9903-2B76FCC3D0F1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ABD28EDD-A537-4EC6-83AE-BD3591D384DE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33007CFA-062A-4191-ACB9-BBB8C06238FA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70747C8A-AEC9-4DEE-AED2-BF6E1C6D102B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4768B13D-901E-435F-BFC3-26060E3D2C88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B03BF651-D456-4D5F-BD20-E3E2928D1001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189033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C12C6389-E081-431D-B070-15DE7418C3A3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146</xdr:row>
      <xdr:rowOff>0</xdr:rowOff>
    </xdr:from>
    <xdr:to>
      <xdr:col>1</xdr:col>
      <xdr:colOff>533400</xdr:colOff>
      <xdr:row>147</xdr:row>
      <xdr:rowOff>8058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9DDEC70D-C0F5-4E43-8446-B72D39747B0A}"/>
            </a:ext>
          </a:extLst>
        </xdr:cNvPr>
        <xdr:cNvSpPr txBox="1">
          <a:spLocks noChangeArrowheads="1"/>
        </xdr:cNvSpPr>
      </xdr:nvSpPr>
      <xdr:spPr bwMode="auto">
        <a:xfrm>
          <a:off x="457200" y="2552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146</xdr:row>
      <xdr:rowOff>0</xdr:rowOff>
    </xdr:from>
    <xdr:to>
      <xdr:col>1</xdr:col>
      <xdr:colOff>533400</xdr:colOff>
      <xdr:row>147</xdr:row>
      <xdr:rowOff>8058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6D49026-C7D5-43E1-BEF7-7511015FAD51}"/>
            </a:ext>
          </a:extLst>
        </xdr:cNvPr>
        <xdr:cNvSpPr txBox="1">
          <a:spLocks noChangeArrowheads="1"/>
        </xdr:cNvSpPr>
      </xdr:nvSpPr>
      <xdr:spPr bwMode="auto">
        <a:xfrm>
          <a:off x="457200" y="2552700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160458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51CA37EF-6390-4C63-BE99-E9E408F81AF9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160458</xdr:rowOff>
    </xdr:to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88442248-CD46-4B74-AA41-A83D280B1EE7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149468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7D830CFB-44A7-4302-A2A1-992A6191F7ED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160458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7BB41E33-40C4-4CA3-9FAC-1D2EF244FB53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160458</xdr:rowOff>
    </xdr:to>
    <xdr:sp macro="" textlink="">
      <xdr:nvSpPr>
        <xdr:cNvPr id="1843" name="Text Box 3">
          <a:extLst>
            <a:ext uri="{FF2B5EF4-FFF2-40B4-BE49-F238E27FC236}">
              <a16:creationId xmlns:a16="http://schemas.microsoft.com/office/drawing/2014/main" id="{53A9F79E-5ADE-448C-BEDF-9CF301AF044E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149468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82FF15F1-0227-40C4-9060-74937B9574FF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160458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71347485-96E6-4F39-97EC-B24BDC7F1976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160458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30A59AAE-63E6-44FC-83F4-2F75DCA547D0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149468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95092C60-EE1B-4003-88E2-A09E428A98EB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149468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770F34F1-91F7-4C9D-8C93-1EE30315B87B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76200" cy="149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146</xdr:row>
      <xdr:rowOff>0</xdr:rowOff>
    </xdr:from>
    <xdr:to>
      <xdr:col>1</xdr:col>
      <xdr:colOff>533400</xdr:colOff>
      <xdr:row>146</xdr:row>
      <xdr:rowOff>160458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9B3DE0C-BD56-4F5F-9667-E52BE7E103EA}"/>
            </a:ext>
          </a:extLst>
        </xdr:cNvPr>
        <xdr:cNvSpPr txBox="1">
          <a:spLocks noChangeArrowheads="1"/>
        </xdr:cNvSpPr>
      </xdr:nvSpPr>
      <xdr:spPr bwMode="auto">
        <a:xfrm>
          <a:off x="457200" y="255270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189034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55051747-2322-4B83-AA50-C556A56C20E6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189034</xdr:rowOff>
    </xdr:to>
    <xdr:sp macro="" textlink="">
      <xdr:nvSpPr>
        <xdr:cNvPr id="1851" name="Text Box 3">
          <a:extLst>
            <a:ext uri="{FF2B5EF4-FFF2-40B4-BE49-F238E27FC236}">
              <a16:creationId xmlns:a16="http://schemas.microsoft.com/office/drawing/2014/main" id="{0A30DF9E-5A6C-4CFB-AF62-B61604A99554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7620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AF7BCEA4-C64E-4456-A891-82A8A2949232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853" name="Text Box 13">
          <a:extLst>
            <a:ext uri="{FF2B5EF4-FFF2-40B4-BE49-F238E27FC236}">
              <a16:creationId xmlns:a16="http://schemas.microsoft.com/office/drawing/2014/main" id="{0365885B-2FB6-4D49-A9F7-0EFD83A894AA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85725" cy="1936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AEC1A4D6-B5EF-47B1-89FA-F9E46EBB5DAA}"/>
            </a:ext>
          </a:extLst>
        </xdr:cNvPr>
        <xdr:cNvSpPr txBox="1">
          <a:spLocks noChangeArrowheads="1"/>
        </xdr:cNvSpPr>
      </xdr:nvSpPr>
      <xdr:spPr bwMode="auto">
        <a:xfrm>
          <a:off x="2114550" y="25527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203200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A7BB0C9E-58D2-437D-8399-643E61FD2802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EB059F06-FECD-4010-8648-D82EF85A6BE9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857" name="Text Box 3">
          <a:extLst>
            <a:ext uri="{FF2B5EF4-FFF2-40B4-BE49-F238E27FC236}">
              <a16:creationId xmlns:a16="http://schemas.microsoft.com/office/drawing/2014/main" id="{99BF738B-D0AF-453D-A7C3-23701E8FE03F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BE348A1A-FB78-4A7F-8649-0F9C71F5738D}"/>
            </a:ext>
          </a:extLst>
        </xdr:cNvPr>
        <xdr:cNvSpPr txBox="1">
          <a:spLocks noChangeArrowheads="1"/>
        </xdr:cNvSpPr>
      </xdr:nvSpPr>
      <xdr:spPr bwMode="auto">
        <a:xfrm>
          <a:off x="438150" y="25527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146</xdr:row>
      <xdr:rowOff>189034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7EA389F1-904C-4363-91C8-E88B56A5E293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146</xdr:row>
      <xdr:rowOff>189034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AF4F6A14-A5DB-4280-8C0E-9578FF3D370F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8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F28D1BD4-3743-4EE5-A9BB-31DBE27158AD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E035B97E-30ED-4900-B215-FE21E9D2AAE7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4A58F50E-8E9B-4487-BD68-494184E08E80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9FDECAC9-AA84-4E1E-BF77-CADCB9F13FC3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693E7B33-8DDF-4639-AE01-6D9D1012EAB6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8FCB9F34-76FB-4C72-A879-25115BD4A8AA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80D76B5C-AE72-4E48-A24C-0AC4D0251B69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A58D87FA-DFF7-4808-BE93-158D6D7F8B66}"/>
            </a:ext>
          </a:extLst>
        </xdr:cNvPr>
        <xdr:cNvSpPr txBox="1">
          <a:spLocks noChangeArrowheads="1"/>
        </xdr:cNvSpPr>
      </xdr:nvSpPr>
      <xdr:spPr bwMode="auto">
        <a:xfrm>
          <a:off x="447675" y="2552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A6768F4D-EC41-4E0D-AF25-565AB977BF28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14379E54-B2D8-4320-84F1-5E520BDE11C5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4E2A25E9-9247-40D9-827B-5B2E8D90ECAE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3B883727-B553-48EA-8202-EE68B8416A78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73" name="Text Box 3">
          <a:extLst>
            <a:ext uri="{FF2B5EF4-FFF2-40B4-BE49-F238E27FC236}">
              <a16:creationId xmlns:a16="http://schemas.microsoft.com/office/drawing/2014/main" id="{61B4B57D-4E5F-48A3-8D37-623294975806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3A5901C5-E3C7-4840-84FB-3DE7C0317339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AA71684E-2D72-4093-8847-D1ADEF96653C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BA006471-B67D-4507-8095-99C32DF2B264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9525</xdr:rowOff>
    </xdr:from>
    <xdr:to>
      <xdr:col>1</xdr:col>
      <xdr:colOff>1019175</xdr:colOff>
      <xdr:row>147</xdr:row>
      <xdr:rowOff>6593</xdr:rowOff>
    </xdr:to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57E28C1E-041D-4C3F-9473-B339DE72F0E5}"/>
            </a:ext>
          </a:extLst>
        </xdr:cNvPr>
        <xdr:cNvSpPr txBox="1">
          <a:spLocks noChangeArrowheads="1"/>
        </xdr:cNvSpPr>
      </xdr:nvSpPr>
      <xdr:spPr bwMode="auto">
        <a:xfrm>
          <a:off x="942975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1049F02-6E7F-4549-97DE-8A12EE97D65C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E28CF385-BFC6-4390-927A-6C069C71649F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D763148B-952C-4AC6-9335-F4C0BF6607D7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9403B3FF-8863-40AA-B543-9024B14B6A04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9525</xdr:rowOff>
    </xdr:from>
    <xdr:to>
      <xdr:col>1</xdr:col>
      <xdr:colOff>1019175</xdr:colOff>
      <xdr:row>147</xdr:row>
      <xdr:rowOff>25643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CC4F43B2-2F7D-4366-B8EA-54D18D42101B}"/>
            </a:ext>
          </a:extLst>
        </xdr:cNvPr>
        <xdr:cNvSpPr txBox="1">
          <a:spLocks noChangeArrowheads="1"/>
        </xdr:cNvSpPr>
      </xdr:nvSpPr>
      <xdr:spPr bwMode="auto">
        <a:xfrm>
          <a:off x="942975" y="2562225"/>
          <a:ext cx="76200" cy="20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C6E9F092-FEC9-4229-BD17-F61EB0BA1590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9F19F191-956C-4106-9686-3AA5AF82361A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629E2D51-4C1C-40B6-AFA8-F9469095CE52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152890AD-ED11-4083-938F-DEEEA83384D1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9525</xdr:rowOff>
    </xdr:from>
    <xdr:to>
      <xdr:col>1</xdr:col>
      <xdr:colOff>1019175</xdr:colOff>
      <xdr:row>147</xdr:row>
      <xdr:rowOff>16118</xdr:rowOff>
    </xdr:to>
    <xdr:sp macro="" textlink="">
      <xdr:nvSpPr>
        <xdr:cNvPr id="1889" name="Text Box 3">
          <a:extLst>
            <a:ext uri="{FF2B5EF4-FFF2-40B4-BE49-F238E27FC236}">
              <a16:creationId xmlns:a16="http://schemas.microsoft.com/office/drawing/2014/main" id="{1866F53F-B8F8-4E2B-8B87-567932FB3BE5}"/>
            </a:ext>
          </a:extLst>
        </xdr:cNvPr>
        <xdr:cNvSpPr txBox="1">
          <a:spLocks noChangeArrowheads="1"/>
        </xdr:cNvSpPr>
      </xdr:nvSpPr>
      <xdr:spPr bwMode="auto">
        <a:xfrm>
          <a:off x="942975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F4C65DBD-3441-4529-B656-F0F238827AAA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E5FD6236-6113-48E7-8FCC-7A6AA6D5B38D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6593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72DC0800-7C64-4DB9-9C5D-345FFAA9C241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3611EBA8-28EE-456D-AEC1-F448718F6C91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146</xdr:row>
      <xdr:rowOff>9525</xdr:rowOff>
    </xdr:from>
    <xdr:to>
      <xdr:col>1</xdr:col>
      <xdr:colOff>1104900</xdr:colOff>
      <xdr:row>147</xdr:row>
      <xdr:rowOff>16118</xdr:rowOff>
    </xdr:to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EEA7C7F3-C1B9-4E75-81FE-F762ACBA1AE0}"/>
            </a:ext>
          </a:extLst>
        </xdr:cNvPr>
        <xdr:cNvSpPr txBox="1">
          <a:spLocks noChangeArrowheads="1"/>
        </xdr:cNvSpPr>
      </xdr:nvSpPr>
      <xdr:spPr bwMode="auto">
        <a:xfrm>
          <a:off x="102870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5C3DF498-2CB2-4340-AAEE-73892534EBC2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58F4CE26-0F9D-48F0-B8DB-A2E77BDA9D83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35168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397DBF02-9D07-4C9F-B5BE-B8F7C7FD9363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21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58876080-1ABF-47AA-B1F8-14C557B204C0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6EFFFD4C-4629-4A65-B61F-27B00266E35C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D7D77035-E9F5-4F26-9C8F-C9CC75CEB244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57E6F465-2CC4-433F-9368-5B485E1861FF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9525</xdr:rowOff>
    </xdr:from>
    <xdr:to>
      <xdr:col>1</xdr:col>
      <xdr:colOff>1019175</xdr:colOff>
      <xdr:row>146</xdr:row>
      <xdr:rowOff>187568</xdr:rowOff>
    </xdr:to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BF345A26-2F9D-4340-8096-3A18E1F7D0B3}"/>
            </a:ext>
          </a:extLst>
        </xdr:cNvPr>
        <xdr:cNvSpPr txBox="1">
          <a:spLocks noChangeArrowheads="1"/>
        </xdr:cNvSpPr>
      </xdr:nvSpPr>
      <xdr:spPr bwMode="auto">
        <a:xfrm>
          <a:off x="942975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9DB00FB7-6281-429C-B8E1-09495D503A18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EA8545C3-EF3E-447D-948B-E5C725D56F90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B0C8ADCC-1837-4CF7-A270-1C3DA2DB01D4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E8E95125-1572-43D5-972E-3537EDF5CC45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146</xdr:row>
      <xdr:rowOff>9525</xdr:rowOff>
    </xdr:from>
    <xdr:to>
      <xdr:col>1</xdr:col>
      <xdr:colOff>1019175</xdr:colOff>
      <xdr:row>147</xdr:row>
      <xdr:rowOff>16118</xdr:rowOff>
    </xdr:to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85A032E3-DEB7-4702-988A-8B21F249B9DF}"/>
            </a:ext>
          </a:extLst>
        </xdr:cNvPr>
        <xdr:cNvSpPr txBox="1">
          <a:spLocks noChangeArrowheads="1"/>
        </xdr:cNvSpPr>
      </xdr:nvSpPr>
      <xdr:spPr bwMode="auto">
        <a:xfrm>
          <a:off x="942975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3BA93B3C-B2DD-4564-9E54-0237652E6DBA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C708AFB7-EDE7-477F-AD63-74261C963689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616AE4BB-EE2F-4278-980B-CF0A4007CF68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E175A43B-16E3-41B1-B02D-FA2F140141B4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14979FDE-A4D0-4096-9D45-CDC1D0A3C54D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6DE77FB8-0327-4B62-BA82-1AABB796087E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146</xdr:row>
      <xdr:rowOff>187568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9DB06E3C-A924-487E-8D89-975C310D7658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20FD053A-2BDE-4F57-A89C-9015125010C0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103EFEF5-DD2A-43FB-8BFC-838203D86B9C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E5BB053-6D5B-47FE-9C82-016EDEDB5521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304800</xdr:colOff>
      <xdr:row>147</xdr:row>
      <xdr:rowOff>16118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14C0F4EF-EB34-4E33-AE55-4A70B2C26271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146</xdr:row>
      <xdr:rowOff>9525</xdr:rowOff>
    </xdr:from>
    <xdr:to>
      <xdr:col>1</xdr:col>
      <xdr:colOff>523875</xdr:colOff>
      <xdr:row>147</xdr:row>
      <xdr:rowOff>16118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2171153C-F526-4D47-AB65-170208D080C0}"/>
            </a:ext>
          </a:extLst>
        </xdr:cNvPr>
        <xdr:cNvSpPr txBox="1">
          <a:spLocks noChangeArrowheads="1"/>
        </xdr:cNvSpPr>
      </xdr:nvSpPr>
      <xdr:spPr bwMode="auto">
        <a:xfrm>
          <a:off x="447675" y="2562225"/>
          <a:ext cx="76200" cy="197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146</xdr:row>
      <xdr:rowOff>9525</xdr:rowOff>
    </xdr:from>
    <xdr:to>
      <xdr:col>1</xdr:col>
      <xdr:colOff>619125</xdr:colOff>
      <xdr:row>147</xdr:row>
      <xdr:rowOff>14530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EA246E1E-258A-43FF-8B66-EF0BC097BDA6}"/>
            </a:ext>
          </a:extLst>
        </xdr:cNvPr>
        <xdr:cNvSpPr txBox="1">
          <a:spLocks noChangeArrowheads="1"/>
        </xdr:cNvSpPr>
      </xdr:nvSpPr>
      <xdr:spPr bwMode="auto">
        <a:xfrm>
          <a:off x="542925" y="2562225"/>
          <a:ext cx="76200" cy="195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3442B215-AA42-42D9-8F76-957DDBA6BF32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147</xdr:row>
      <xdr:rowOff>6593</xdr:rowOff>
    </xdr:to>
    <xdr:sp macro="" textlink="">
      <xdr:nvSpPr>
        <xdr:cNvPr id="1923" name="Text Box 3">
          <a:extLst>
            <a:ext uri="{FF2B5EF4-FFF2-40B4-BE49-F238E27FC236}">
              <a16:creationId xmlns:a16="http://schemas.microsoft.com/office/drawing/2014/main" id="{6C7A3C56-ED92-4A36-B3D2-121BF29863C0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146</xdr:row>
      <xdr:rowOff>178043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DA9CE6E9-67D1-4CB9-9115-611B9EA5C21B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146</xdr:row>
      <xdr:rowOff>178043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5E603C09-60B6-4D7C-A3CC-53A398D36909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146</xdr:row>
      <xdr:rowOff>178043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F627E778-CFB7-417B-AEEA-47E22BF1B063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146</xdr:row>
      <xdr:rowOff>9525</xdr:rowOff>
    </xdr:from>
    <xdr:to>
      <xdr:col>1</xdr:col>
      <xdr:colOff>514350</xdr:colOff>
      <xdr:row>146</xdr:row>
      <xdr:rowOff>178043</xdr:rowOff>
    </xdr:to>
    <xdr:sp macro="" textlink="">
      <xdr:nvSpPr>
        <xdr:cNvPr id="1927" name="Text Box 3">
          <a:extLst>
            <a:ext uri="{FF2B5EF4-FFF2-40B4-BE49-F238E27FC236}">
              <a16:creationId xmlns:a16="http://schemas.microsoft.com/office/drawing/2014/main" id="{C32EF485-FEC7-476A-A266-55088A4207F8}"/>
            </a:ext>
          </a:extLst>
        </xdr:cNvPr>
        <xdr:cNvSpPr txBox="1">
          <a:spLocks noChangeArrowheads="1"/>
        </xdr:cNvSpPr>
      </xdr:nvSpPr>
      <xdr:spPr bwMode="auto">
        <a:xfrm>
          <a:off x="438150" y="25622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314325</xdr:colOff>
      <xdr:row>147</xdr:row>
      <xdr:rowOff>6593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FC1EF942-5DA9-429C-9213-265E8CFDF84F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85725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228600</xdr:colOff>
      <xdr:row>146</xdr:row>
      <xdr:rowOff>9525</xdr:rowOff>
    </xdr:from>
    <xdr:to>
      <xdr:col>2</xdr:col>
      <xdr:colOff>314325</xdr:colOff>
      <xdr:row>147</xdr:row>
      <xdr:rowOff>9768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4A4558DC-0DDC-4A9A-BD17-E2E1D83BFDC3}"/>
            </a:ext>
          </a:extLst>
        </xdr:cNvPr>
        <xdr:cNvSpPr txBox="1">
          <a:spLocks noChangeArrowheads="1"/>
        </xdr:cNvSpPr>
      </xdr:nvSpPr>
      <xdr:spPr bwMode="auto">
        <a:xfrm>
          <a:off x="2343150" y="2562225"/>
          <a:ext cx="85725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146</xdr:row>
      <xdr:rowOff>9525</xdr:rowOff>
    </xdr:from>
    <xdr:to>
      <xdr:col>1</xdr:col>
      <xdr:colOff>523875</xdr:colOff>
      <xdr:row>147</xdr:row>
      <xdr:rowOff>166077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5FD6F678-F12D-4395-A081-80338120C965}"/>
            </a:ext>
          </a:extLst>
        </xdr:cNvPr>
        <xdr:cNvSpPr txBox="1">
          <a:spLocks noChangeArrowheads="1"/>
        </xdr:cNvSpPr>
      </xdr:nvSpPr>
      <xdr:spPr bwMode="auto">
        <a:xfrm>
          <a:off x="447675" y="2562225"/>
          <a:ext cx="76200" cy="347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542925</xdr:colOff>
      <xdr:row>146</xdr:row>
      <xdr:rowOff>9525</xdr:rowOff>
    </xdr:from>
    <xdr:to>
      <xdr:col>3</xdr:col>
      <xdr:colOff>628650</xdr:colOff>
      <xdr:row>147</xdr:row>
      <xdr:rowOff>112103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29C880C1-9D8A-46B7-AA07-B588EA7064BF}"/>
            </a:ext>
          </a:extLst>
        </xdr:cNvPr>
        <xdr:cNvSpPr txBox="1">
          <a:spLocks noChangeArrowheads="1"/>
        </xdr:cNvSpPr>
      </xdr:nvSpPr>
      <xdr:spPr bwMode="auto">
        <a:xfrm>
          <a:off x="3295650" y="2562225"/>
          <a:ext cx="85725" cy="293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CE206353-0EE5-447E-8EAF-23BA0A610FD0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CD055497-024B-4E12-B945-C3C915E10B50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5FC3AB7F-02F0-4451-9E4B-B482226F2D9C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2E789600-DD5B-4DF9-B75A-BF8B9EBF778B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B496D848-CBA4-4818-AAA0-D2F9DE910801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4630D465-CEFA-4ECF-BFF3-F30B7856FA3A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D30ADD7C-CDD4-43ED-B46C-16A767C93E56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4C3B1CB7-88F6-4E6B-8822-B3A6EBC96D93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C2CEC7CD-3387-46EF-A6AC-EB9252B7C620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41D0154D-979F-48E6-895F-901F6B8FAFF2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5A8535FF-F957-47B8-9928-AD1F08B2F7DB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8B434912-0B12-4251-9332-C94403080942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657C5AF-613B-4563-9DFE-03C81F693B94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798CF600-2B56-417F-BF3F-1EAF6B533C02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F4382368-966D-4A6E-9873-C84244D47A59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151</xdr:row>
      <xdr:rowOff>76200</xdr:rowOff>
    </xdr:from>
    <xdr:to>
      <xdr:col>2</xdr:col>
      <xdr:colOff>85725</xdr:colOff>
      <xdr:row>152</xdr:row>
      <xdr:rowOff>74734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ED7DA311-B95C-4C04-A3D0-413A997CC067}"/>
            </a:ext>
          </a:extLst>
        </xdr:cNvPr>
        <xdr:cNvSpPr txBox="1">
          <a:spLocks noChangeArrowheads="1"/>
        </xdr:cNvSpPr>
      </xdr:nvSpPr>
      <xdr:spPr bwMode="auto">
        <a:xfrm>
          <a:off x="2124075" y="339090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9525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21086DD7-5674-44CC-80F5-1354E7CB331A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9525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C6F3787F-BF2E-4516-9309-3CC07FAA33B4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426A7C65-9F0B-438A-98FC-B4AD837BF4B8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83E0CF97-7E0E-4C4A-9763-1C02B7A8B8E1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5D2FC65D-2D05-4B10-AD55-CA24445B0426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8A823AA7-51DE-4CF7-A4F3-C538436461B3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5C6F64D4-2B28-4EED-BD70-3D9267E810A1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7518BC7B-A60A-4960-84EC-FEBD8E0B9EAC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20334000-529A-45A2-84B4-744B42AA8F4A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0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15CD1684-B763-484F-8003-398A6E29AC5C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127</xdr:row>
      <xdr:rowOff>9525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B73F8943-95A5-4062-AF9F-4F470FC4A79D}"/>
            </a:ext>
          </a:extLst>
        </xdr:cNvPr>
        <xdr:cNvSpPr txBox="1">
          <a:spLocks noChangeArrowheads="1"/>
        </xdr:cNvSpPr>
      </xdr:nvSpPr>
      <xdr:spPr bwMode="auto">
        <a:xfrm>
          <a:off x="457200" y="25326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127</xdr:row>
      <xdr:rowOff>9525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648C7DAB-427C-42E9-B488-FEE00EFCF248}"/>
            </a:ext>
          </a:extLst>
        </xdr:cNvPr>
        <xdr:cNvSpPr txBox="1">
          <a:spLocks noChangeArrowheads="1"/>
        </xdr:cNvSpPr>
      </xdr:nvSpPr>
      <xdr:spPr bwMode="auto">
        <a:xfrm>
          <a:off x="457200" y="253269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74EA5DEC-B924-42E9-A55C-BCEC6A743F2D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98138BC2-52B1-4008-BE05-CBB70DFC7CA5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C15F0310-14C8-41EC-BCB9-B3DDFD636C55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8021838A-4C37-4182-9910-521A05B3D34B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126</xdr:row>
      <xdr:rowOff>161925</xdr:rowOff>
    </xdr:to>
    <xdr:sp macro="" textlink="">
      <xdr:nvSpPr>
        <xdr:cNvPr id="1966" name="Text Box 3">
          <a:extLst>
            <a:ext uri="{FF2B5EF4-FFF2-40B4-BE49-F238E27FC236}">
              <a16:creationId xmlns:a16="http://schemas.microsoft.com/office/drawing/2014/main" id="{BC6A10C8-9EC6-46C5-A5B6-67EFF69739D9}"/>
            </a:ext>
          </a:extLst>
        </xdr:cNvPr>
        <xdr:cNvSpPr txBox="1">
          <a:spLocks noChangeArrowheads="1"/>
        </xdr:cNvSpPr>
      </xdr:nvSpPr>
      <xdr:spPr bwMode="auto">
        <a:xfrm>
          <a:off x="438150" y="2532697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E40D53FE-58AE-4814-87C8-33663B254346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161925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42473E41-C850-4DDA-995B-A7461E0184CA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161925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94479310-96CB-4F30-AD4F-81D04A53FD4E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4306ECE8-5C17-4384-9BEB-A08CFAB8D15E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126</xdr:row>
      <xdr:rowOff>152401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7294D7C-CAB0-43EF-B05E-E6B46694F148}"/>
            </a:ext>
          </a:extLst>
        </xdr:cNvPr>
        <xdr:cNvSpPr txBox="1">
          <a:spLocks noChangeArrowheads="1"/>
        </xdr:cNvSpPr>
      </xdr:nvSpPr>
      <xdr:spPr bwMode="auto">
        <a:xfrm>
          <a:off x="447675" y="25326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126</xdr:row>
      <xdr:rowOff>0</xdr:rowOff>
    </xdr:from>
    <xdr:to>
      <xdr:col>1</xdr:col>
      <xdr:colOff>533400</xdr:colOff>
      <xdr:row>126</xdr:row>
      <xdr:rowOff>161925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B72631BA-A22F-4FF1-B75B-B60F001716DE}"/>
            </a:ext>
          </a:extLst>
        </xdr:cNvPr>
        <xdr:cNvSpPr txBox="1">
          <a:spLocks noChangeArrowheads="1"/>
        </xdr:cNvSpPr>
      </xdr:nvSpPr>
      <xdr:spPr bwMode="auto">
        <a:xfrm>
          <a:off x="457200" y="2532697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-12\AppData\Local\Microsoft\Windows\Temporary%20Internet%20Files\Content.IE5\MF1JPHOO\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TAN~1.BEY\AppData\Local\Temp\Rar$DIa13196.16859\17-%20Mil-Mu&#287;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ILA~1.SOL\AppData\Local\Temp\Rar$DIa7772.25314\17-%20Mil-Mu&#287;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lanb\AppData\Local\Temp\Rar$DIa4716.44617\17-(%20Mil-Mu&#287;a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lanb\AppData\Local\Temp\Rar$DIa5752.42260\17-%20Mil-Mu&#287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-Muğan"/>
      <sheetName val="Beylagan"/>
      <sheetName val="Imishli"/>
      <sheetName val="Saatli"/>
      <sheetName val="Sabirabad"/>
    </sheetNames>
    <sheetDataSet>
      <sheetData sheetId="0"/>
      <sheetData sheetId="1">
        <row r="164">
          <cell r="B164">
            <v>13709</v>
          </cell>
          <cell r="E164">
            <v>13073</v>
          </cell>
          <cell r="F164">
            <v>12702</v>
          </cell>
          <cell r="G164">
            <v>11708</v>
          </cell>
        </row>
      </sheetData>
      <sheetData sheetId="2">
        <row r="150">
          <cell r="B150">
            <v>17770</v>
          </cell>
          <cell r="E150">
            <v>17038</v>
          </cell>
          <cell r="F150">
            <v>16537</v>
          </cell>
          <cell r="G150">
            <v>15285</v>
          </cell>
        </row>
      </sheetData>
      <sheetData sheetId="3">
        <row r="147">
          <cell r="B147">
            <v>13430</v>
          </cell>
          <cell r="E147">
            <v>13477</v>
          </cell>
          <cell r="F147">
            <v>13239</v>
          </cell>
          <cell r="G147">
            <v>12125</v>
          </cell>
        </row>
      </sheetData>
      <sheetData sheetId="4">
        <row r="148">
          <cell r="B148">
            <v>18928</v>
          </cell>
          <cell r="E148">
            <v>18464</v>
          </cell>
          <cell r="F148">
            <v>18051</v>
          </cell>
          <cell r="G148">
            <v>17117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-Muğan"/>
      <sheetName val="Beylagan"/>
      <sheetName val="Imishli"/>
      <sheetName val="Saatli"/>
      <sheetName val="Sabirabad"/>
    </sheetNames>
    <sheetDataSet>
      <sheetData sheetId="0" refreshError="1"/>
      <sheetData sheetId="1">
        <row r="179">
          <cell r="B179">
            <v>30</v>
          </cell>
          <cell r="E179">
            <v>31</v>
          </cell>
          <cell r="F179">
            <v>29</v>
          </cell>
          <cell r="G179">
            <v>31</v>
          </cell>
        </row>
        <row r="180">
          <cell r="B180">
            <v>860</v>
          </cell>
          <cell r="E180">
            <v>975</v>
          </cell>
          <cell r="F180">
            <v>904</v>
          </cell>
          <cell r="G180">
            <v>975</v>
          </cell>
        </row>
        <row r="187">
          <cell r="B187">
            <v>54</v>
          </cell>
          <cell r="E187">
            <v>54</v>
          </cell>
          <cell r="F187">
            <v>54</v>
          </cell>
          <cell r="G187">
            <v>55</v>
          </cell>
        </row>
        <row r="188">
          <cell r="B188">
            <v>12505</v>
          </cell>
          <cell r="E188">
            <v>14565</v>
          </cell>
          <cell r="F188">
            <v>15226</v>
          </cell>
          <cell r="G188">
            <v>15719</v>
          </cell>
        </row>
        <row r="191">
          <cell r="G191">
            <v>36</v>
          </cell>
        </row>
        <row r="192">
          <cell r="E192">
            <v>350.3</v>
          </cell>
          <cell r="F192">
            <v>350.6</v>
          </cell>
          <cell r="G192">
            <v>351.1</v>
          </cell>
        </row>
        <row r="195">
          <cell r="B195">
            <v>34</v>
          </cell>
          <cell r="E195">
            <v>36</v>
          </cell>
          <cell r="F195">
            <v>36</v>
          </cell>
          <cell r="G195">
            <v>35</v>
          </cell>
        </row>
        <row r="196">
          <cell r="B196">
            <v>2</v>
          </cell>
          <cell r="E196">
            <v>2</v>
          </cell>
          <cell r="F196">
            <v>2</v>
          </cell>
          <cell r="G196">
            <v>2</v>
          </cell>
        </row>
        <row r="197">
          <cell r="B197">
            <v>50.8</v>
          </cell>
          <cell r="E197">
            <v>17.899999999999999</v>
          </cell>
          <cell r="F197">
            <v>40.5</v>
          </cell>
          <cell r="G197">
            <v>3.3</v>
          </cell>
        </row>
      </sheetData>
      <sheetData sheetId="2">
        <row r="165">
          <cell r="B165">
            <v>16</v>
          </cell>
          <cell r="E165">
            <v>16</v>
          </cell>
          <cell r="F165">
            <v>16</v>
          </cell>
          <cell r="G165">
            <v>16</v>
          </cell>
        </row>
        <row r="169">
          <cell r="B169">
            <v>690</v>
          </cell>
          <cell r="E169">
            <v>676</v>
          </cell>
          <cell r="F169">
            <v>676</v>
          </cell>
          <cell r="G169">
            <v>660</v>
          </cell>
        </row>
        <row r="179">
          <cell r="B179">
            <v>62</v>
          </cell>
          <cell r="E179">
            <v>62</v>
          </cell>
          <cell r="F179">
            <v>62</v>
          </cell>
          <cell r="G179">
            <v>62</v>
          </cell>
        </row>
        <row r="180">
          <cell r="B180">
            <v>15322</v>
          </cell>
          <cell r="E180">
            <v>17487</v>
          </cell>
          <cell r="F180">
            <v>17978</v>
          </cell>
          <cell r="G180">
            <v>18452</v>
          </cell>
        </row>
        <row r="183">
          <cell r="G183">
            <v>43</v>
          </cell>
        </row>
        <row r="184">
          <cell r="E184">
            <v>353.7</v>
          </cell>
          <cell r="F184">
            <v>209.2</v>
          </cell>
          <cell r="G184">
            <v>209.5</v>
          </cell>
        </row>
        <row r="187">
          <cell r="B187">
            <v>35</v>
          </cell>
          <cell r="E187">
            <v>32</v>
          </cell>
          <cell r="F187">
            <v>32</v>
          </cell>
          <cell r="G187">
            <v>32</v>
          </cell>
        </row>
        <row r="188">
          <cell r="B188">
            <v>3</v>
          </cell>
          <cell r="E188">
            <v>3</v>
          </cell>
          <cell r="F188">
            <v>3</v>
          </cell>
          <cell r="G188">
            <v>3</v>
          </cell>
        </row>
        <row r="189">
          <cell r="B189">
            <v>13</v>
          </cell>
          <cell r="E189">
            <v>11.8</v>
          </cell>
          <cell r="F189">
            <v>13.4</v>
          </cell>
          <cell r="G189">
            <v>4.8</v>
          </cell>
        </row>
      </sheetData>
      <sheetData sheetId="3">
        <row r="162">
          <cell r="B162">
            <v>20</v>
          </cell>
          <cell r="E162">
            <v>22</v>
          </cell>
          <cell r="F162">
            <v>22</v>
          </cell>
          <cell r="G162">
            <v>22</v>
          </cell>
        </row>
        <row r="163">
          <cell r="B163">
            <v>1358</v>
          </cell>
          <cell r="E163">
            <v>1515</v>
          </cell>
          <cell r="F163">
            <v>1515</v>
          </cell>
          <cell r="G163">
            <v>1515</v>
          </cell>
        </row>
        <row r="170">
          <cell r="B170">
            <v>49</v>
          </cell>
          <cell r="E170">
            <v>49</v>
          </cell>
          <cell r="F170">
            <v>49</v>
          </cell>
          <cell r="G170">
            <v>49</v>
          </cell>
        </row>
        <row r="171">
          <cell r="B171">
            <v>12575</v>
          </cell>
          <cell r="E171">
            <v>14438</v>
          </cell>
          <cell r="F171">
            <v>14949</v>
          </cell>
          <cell r="G171">
            <v>15212</v>
          </cell>
        </row>
        <row r="174">
          <cell r="G174">
            <v>53</v>
          </cell>
        </row>
        <row r="175">
          <cell r="E175">
            <v>349.5</v>
          </cell>
          <cell r="F175">
            <v>348.6</v>
          </cell>
          <cell r="G175">
            <v>348</v>
          </cell>
        </row>
        <row r="178">
          <cell r="B178">
            <v>27</v>
          </cell>
          <cell r="E178">
            <v>25</v>
          </cell>
          <cell r="F178">
            <v>25</v>
          </cell>
          <cell r="G178">
            <v>25</v>
          </cell>
        </row>
        <row r="179">
          <cell r="B179">
            <v>1</v>
          </cell>
          <cell r="E179">
            <v>1</v>
          </cell>
          <cell r="F179">
            <v>1</v>
          </cell>
          <cell r="G179">
            <v>1</v>
          </cell>
        </row>
        <row r="180">
          <cell r="B180">
            <v>25.1</v>
          </cell>
          <cell r="E180">
            <v>7.8</v>
          </cell>
          <cell r="F180">
            <v>6.8</v>
          </cell>
          <cell r="G180">
            <v>2.9</v>
          </cell>
        </row>
      </sheetData>
      <sheetData sheetId="4">
        <row r="163">
          <cell r="B163">
            <v>22</v>
          </cell>
          <cell r="E163">
            <v>22</v>
          </cell>
          <cell r="F163">
            <v>22</v>
          </cell>
          <cell r="G163">
            <v>22</v>
          </cell>
        </row>
        <row r="164">
          <cell r="B164">
            <v>940</v>
          </cell>
          <cell r="E164">
            <v>940</v>
          </cell>
          <cell r="F164">
            <v>940</v>
          </cell>
          <cell r="G164">
            <v>940</v>
          </cell>
        </row>
        <row r="171">
          <cell r="B171">
            <v>85</v>
          </cell>
          <cell r="E171">
            <v>85</v>
          </cell>
          <cell r="F171">
            <v>85</v>
          </cell>
          <cell r="G171">
            <v>85</v>
          </cell>
        </row>
        <row r="172">
          <cell r="B172">
            <v>24662</v>
          </cell>
          <cell r="E172">
            <v>26928</v>
          </cell>
          <cell r="F172">
            <v>27759</v>
          </cell>
          <cell r="G172">
            <v>28261</v>
          </cell>
        </row>
        <row r="175">
          <cell r="G175">
            <v>57</v>
          </cell>
        </row>
        <row r="176">
          <cell r="E176">
            <v>482.2</v>
          </cell>
          <cell r="F176">
            <v>483.6</v>
          </cell>
          <cell r="G176">
            <v>484</v>
          </cell>
        </row>
        <row r="179">
          <cell r="B179">
            <v>37</v>
          </cell>
          <cell r="E179">
            <v>36</v>
          </cell>
          <cell r="F179">
            <v>36</v>
          </cell>
          <cell r="G179">
            <v>36</v>
          </cell>
        </row>
        <row r="180">
          <cell r="B180">
            <v>2</v>
          </cell>
          <cell r="E180">
            <v>2</v>
          </cell>
          <cell r="F180">
            <v>2</v>
          </cell>
          <cell r="G180">
            <v>2</v>
          </cell>
        </row>
        <row r="181">
          <cell r="B181">
            <v>20.3</v>
          </cell>
          <cell r="E181">
            <v>18.8</v>
          </cell>
          <cell r="F181">
            <v>28.9</v>
          </cell>
          <cell r="G181">
            <v>1.7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-Muğan"/>
      <sheetName val="Beylagan"/>
      <sheetName val="Imishli"/>
      <sheetName val="Saatli"/>
      <sheetName val="Sabirabad"/>
    </sheetNames>
    <sheetDataSet>
      <sheetData sheetId="0" refreshError="1"/>
      <sheetData sheetId="1">
        <row r="262">
          <cell r="B262">
            <v>3</v>
          </cell>
          <cell r="E262">
            <v>4</v>
          </cell>
          <cell r="F262">
            <v>4</v>
          </cell>
          <cell r="G262">
            <v>4</v>
          </cell>
        </row>
        <row r="264">
          <cell r="B264">
            <v>57</v>
          </cell>
          <cell r="E264">
            <v>78</v>
          </cell>
          <cell r="F264">
            <v>78</v>
          </cell>
          <cell r="G264">
            <v>78</v>
          </cell>
        </row>
        <row r="265">
          <cell r="B265">
            <v>98</v>
          </cell>
          <cell r="E265">
            <v>133</v>
          </cell>
          <cell r="F265">
            <v>133</v>
          </cell>
          <cell r="G265">
            <v>133</v>
          </cell>
        </row>
        <row r="266">
          <cell r="E266">
            <v>2511</v>
          </cell>
          <cell r="F266">
            <v>2794</v>
          </cell>
          <cell r="G266">
            <v>1938</v>
          </cell>
        </row>
        <row r="267">
          <cell r="E267">
            <v>5461</v>
          </cell>
          <cell r="F267">
            <v>6689</v>
          </cell>
          <cell r="G267">
            <v>4773</v>
          </cell>
        </row>
        <row r="268">
          <cell r="B268">
            <v>35.200000000000003</v>
          </cell>
          <cell r="E268">
            <v>62.5</v>
          </cell>
          <cell r="F268">
            <v>81.3</v>
          </cell>
          <cell r="G268">
            <v>56.4</v>
          </cell>
        </row>
        <row r="269">
          <cell r="B269">
            <v>32.5</v>
          </cell>
          <cell r="E269">
            <v>31.6</v>
          </cell>
          <cell r="F269">
            <v>50.6</v>
          </cell>
          <cell r="G269">
            <v>44.3</v>
          </cell>
        </row>
      </sheetData>
      <sheetData sheetId="2">
        <row r="256">
          <cell r="B256">
            <v>2</v>
          </cell>
          <cell r="E256">
            <v>2</v>
          </cell>
          <cell r="F256">
            <v>2</v>
          </cell>
          <cell r="G256">
            <v>2</v>
          </cell>
        </row>
        <row r="258">
          <cell r="B258">
            <v>22</v>
          </cell>
          <cell r="E258">
            <v>22</v>
          </cell>
          <cell r="F258">
            <v>22</v>
          </cell>
          <cell r="G258">
            <v>22</v>
          </cell>
        </row>
        <row r="259">
          <cell r="B259">
            <v>53</v>
          </cell>
          <cell r="E259">
            <v>53</v>
          </cell>
          <cell r="F259">
            <v>53</v>
          </cell>
          <cell r="G259">
            <v>53</v>
          </cell>
        </row>
        <row r="260">
          <cell r="B260">
            <v>176</v>
          </cell>
          <cell r="E260">
            <v>790</v>
          </cell>
          <cell r="F260">
            <v>421</v>
          </cell>
          <cell r="G260">
            <v>372</v>
          </cell>
        </row>
        <row r="261">
          <cell r="B261">
            <v>550</v>
          </cell>
          <cell r="E261">
            <v>1038</v>
          </cell>
          <cell r="F261">
            <v>452</v>
          </cell>
          <cell r="G261">
            <v>384</v>
          </cell>
        </row>
        <row r="262">
          <cell r="B262">
            <v>11</v>
          </cell>
          <cell r="E262">
            <v>14.9</v>
          </cell>
          <cell r="F262">
            <v>6.9</v>
          </cell>
          <cell r="G262">
            <v>5.4</v>
          </cell>
        </row>
        <row r="263">
          <cell r="B263">
            <v>10.199999999999999</v>
          </cell>
          <cell r="E263">
            <v>15.1</v>
          </cell>
          <cell r="F263">
            <v>11.6</v>
          </cell>
          <cell r="G263">
            <v>9.6</v>
          </cell>
        </row>
      </sheetData>
      <sheetData sheetId="3">
        <row r="245">
          <cell r="B245">
            <v>3</v>
          </cell>
          <cell r="E245">
            <v>3</v>
          </cell>
          <cell r="F245">
            <v>3</v>
          </cell>
          <cell r="G245">
            <v>3</v>
          </cell>
        </row>
        <row r="247">
          <cell r="B247">
            <v>16</v>
          </cell>
          <cell r="E247">
            <v>16</v>
          </cell>
          <cell r="F247">
            <v>16</v>
          </cell>
          <cell r="G247">
            <v>16</v>
          </cell>
        </row>
        <row r="248">
          <cell r="B248">
            <v>27</v>
          </cell>
          <cell r="E248">
            <v>27</v>
          </cell>
          <cell r="F248">
            <v>27</v>
          </cell>
          <cell r="G248">
            <v>27</v>
          </cell>
        </row>
        <row r="249">
          <cell r="E249">
            <v>208</v>
          </cell>
          <cell r="F249">
            <v>195</v>
          </cell>
          <cell r="G249">
            <v>88</v>
          </cell>
        </row>
        <row r="250">
          <cell r="E250">
            <v>390</v>
          </cell>
          <cell r="F250">
            <v>392</v>
          </cell>
          <cell r="G250">
            <v>175</v>
          </cell>
        </row>
        <row r="251">
          <cell r="E251">
            <v>12</v>
          </cell>
          <cell r="F251">
            <v>12</v>
          </cell>
          <cell r="G251">
            <v>7</v>
          </cell>
        </row>
        <row r="252">
          <cell r="E252">
            <v>11.1</v>
          </cell>
          <cell r="F252">
            <v>11.1</v>
          </cell>
          <cell r="G252">
            <v>6.4</v>
          </cell>
        </row>
      </sheetData>
      <sheetData sheetId="4">
        <row r="248">
          <cell r="B248">
            <v>1</v>
          </cell>
          <cell r="E248">
            <v>3</v>
          </cell>
          <cell r="F248">
            <v>3</v>
          </cell>
          <cell r="G248">
            <v>3</v>
          </cell>
        </row>
        <row r="250">
          <cell r="B250">
            <v>4</v>
          </cell>
          <cell r="E250">
            <v>40</v>
          </cell>
          <cell r="F250">
            <v>40</v>
          </cell>
          <cell r="G250">
            <v>40</v>
          </cell>
        </row>
        <row r="251">
          <cell r="B251">
            <v>6</v>
          </cell>
          <cell r="E251">
            <v>82</v>
          </cell>
          <cell r="F251">
            <v>82</v>
          </cell>
          <cell r="G251">
            <v>82</v>
          </cell>
        </row>
        <row r="252">
          <cell r="B252">
            <v>5</v>
          </cell>
          <cell r="E252">
            <v>1437</v>
          </cell>
          <cell r="F252">
            <v>2256</v>
          </cell>
          <cell r="G252">
            <v>1414</v>
          </cell>
        </row>
        <row r="253">
          <cell r="B253">
            <v>5</v>
          </cell>
          <cell r="E253">
            <v>1973</v>
          </cell>
          <cell r="F253">
            <v>3008</v>
          </cell>
          <cell r="G253">
            <v>2192</v>
          </cell>
        </row>
        <row r="254">
          <cell r="B254">
            <v>37.4</v>
          </cell>
          <cell r="E254">
            <v>35.700000000000003</v>
          </cell>
          <cell r="F254">
            <v>54.2</v>
          </cell>
          <cell r="G254">
            <v>39.200000000000003</v>
          </cell>
        </row>
        <row r="255">
          <cell r="B255">
            <v>35.299999999999997</v>
          </cell>
          <cell r="E255">
            <v>37.6</v>
          </cell>
          <cell r="F255">
            <v>53.6</v>
          </cell>
          <cell r="G255">
            <v>29.1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-Muğan"/>
      <sheetName val="Beylagan"/>
      <sheetName val="Imishli"/>
      <sheetName val="Saatli"/>
      <sheetName val="Sabirabad"/>
    </sheetNames>
    <sheetDataSet>
      <sheetData sheetId="0" refreshError="1"/>
      <sheetData sheetId="1">
        <row r="383">
          <cell r="B383">
            <v>580</v>
          </cell>
          <cell r="E383">
            <v>621</v>
          </cell>
          <cell r="F383">
            <v>633</v>
          </cell>
          <cell r="G383">
            <v>374</v>
          </cell>
        </row>
        <row r="384">
          <cell r="B384">
            <v>36.5</v>
          </cell>
          <cell r="E384">
            <v>38.850738916256155</v>
          </cell>
          <cell r="F384">
            <v>39.6</v>
          </cell>
          <cell r="G384">
            <v>20.2</v>
          </cell>
        </row>
        <row r="386">
          <cell r="B386">
            <v>9310</v>
          </cell>
          <cell r="E386">
            <v>10005</v>
          </cell>
          <cell r="F386">
            <v>10145</v>
          </cell>
          <cell r="G386">
            <v>5458</v>
          </cell>
        </row>
        <row r="387">
          <cell r="B387">
            <v>67.8</v>
          </cell>
          <cell r="F387">
            <v>74.2</v>
          </cell>
          <cell r="G387">
            <v>58.9</v>
          </cell>
        </row>
        <row r="388">
          <cell r="B388">
            <v>7011</v>
          </cell>
          <cell r="E388">
            <v>9055</v>
          </cell>
          <cell r="F388">
            <v>9558</v>
          </cell>
          <cell r="G388">
            <v>10200</v>
          </cell>
        </row>
        <row r="390">
          <cell r="B390">
            <v>954</v>
          </cell>
          <cell r="E390">
            <v>1141</v>
          </cell>
          <cell r="F390">
            <v>1193</v>
          </cell>
          <cell r="G390">
            <v>1238</v>
          </cell>
        </row>
        <row r="391">
          <cell r="B391">
            <v>75</v>
          </cell>
          <cell r="E391">
            <v>94</v>
          </cell>
          <cell r="F391">
            <v>90</v>
          </cell>
          <cell r="G391">
            <v>93</v>
          </cell>
        </row>
        <row r="392">
          <cell r="B392">
            <v>5913</v>
          </cell>
          <cell r="E392">
            <v>7743</v>
          </cell>
          <cell r="F392">
            <v>8196</v>
          </cell>
          <cell r="G392">
            <v>8787</v>
          </cell>
        </row>
        <row r="393">
          <cell r="B393">
            <v>5845</v>
          </cell>
          <cell r="E393">
            <v>7705</v>
          </cell>
          <cell r="F393">
            <v>8130</v>
          </cell>
          <cell r="G393">
            <v>8717</v>
          </cell>
        </row>
      </sheetData>
      <sheetData sheetId="2">
        <row r="388">
          <cell r="B388">
            <v>1534</v>
          </cell>
          <cell r="E388">
            <v>1694</v>
          </cell>
          <cell r="F388">
            <v>1712</v>
          </cell>
          <cell r="G388">
            <v>1034</v>
          </cell>
        </row>
        <row r="389">
          <cell r="B389">
            <v>142.69999999999999</v>
          </cell>
          <cell r="E389">
            <v>156.21872340425529</v>
          </cell>
          <cell r="F389">
            <v>158.1</v>
          </cell>
          <cell r="G389">
            <v>76.2</v>
          </cell>
        </row>
        <row r="391">
          <cell r="B391">
            <v>8298</v>
          </cell>
          <cell r="E391">
            <v>9129</v>
          </cell>
          <cell r="F391">
            <v>9302</v>
          </cell>
          <cell r="G391">
            <v>5042</v>
          </cell>
        </row>
        <row r="392">
          <cell r="B392">
            <v>42</v>
          </cell>
          <cell r="F392">
            <v>47.1</v>
          </cell>
          <cell r="G392">
            <v>37.6</v>
          </cell>
        </row>
        <row r="393">
          <cell r="B393">
            <v>8521</v>
          </cell>
          <cell r="E393">
            <v>11124</v>
          </cell>
          <cell r="F393">
            <v>11660</v>
          </cell>
          <cell r="G393">
            <v>12293</v>
          </cell>
        </row>
        <row r="395">
          <cell r="B395">
            <v>1247</v>
          </cell>
          <cell r="E395">
            <v>1499</v>
          </cell>
          <cell r="F395">
            <v>1561</v>
          </cell>
          <cell r="G395">
            <v>1627</v>
          </cell>
        </row>
        <row r="396">
          <cell r="B396">
            <v>76</v>
          </cell>
          <cell r="E396">
            <v>100</v>
          </cell>
          <cell r="F396">
            <v>98</v>
          </cell>
          <cell r="G396">
            <v>100</v>
          </cell>
        </row>
        <row r="397">
          <cell r="B397">
            <v>7078</v>
          </cell>
          <cell r="E397">
            <v>9375</v>
          </cell>
          <cell r="F397">
            <v>9841</v>
          </cell>
          <cell r="G397">
            <v>10397</v>
          </cell>
        </row>
        <row r="398">
          <cell r="B398">
            <v>6999</v>
          </cell>
          <cell r="E398">
            <v>9341</v>
          </cell>
          <cell r="F398">
            <v>9750</v>
          </cell>
          <cell r="G398">
            <v>10306</v>
          </cell>
        </row>
      </sheetData>
      <sheetData sheetId="3">
        <row r="368">
          <cell r="B368">
            <v>652</v>
          </cell>
          <cell r="E368">
            <v>725</v>
          </cell>
          <cell r="F368">
            <v>727</v>
          </cell>
          <cell r="G368">
            <v>437</v>
          </cell>
        </row>
        <row r="369">
          <cell r="B369">
            <v>57</v>
          </cell>
          <cell r="E369">
            <v>63.411680911680911</v>
          </cell>
          <cell r="F369">
            <v>63.6</v>
          </cell>
          <cell r="G369">
            <v>31.6</v>
          </cell>
        </row>
        <row r="371">
          <cell r="B371">
            <v>7768</v>
          </cell>
          <cell r="E371">
            <v>8513</v>
          </cell>
          <cell r="F371">
            <v>8649</v>
          </cell>
          <cell r="G371">
            <v>4696</v>
          </cell>
        </row>
        <row r="372">
          <cell r="B372">
            <v>28.5</v>
          </cell>
          <cell r="F372">
            <v>32</v>
          </cell>
          <cell r="G372">
            <v>22.6</v>
          </cell>
        </row>
        <row r="373">
          <cell r="B373">
            <v>5774</v>
          </cell>
          <cell r="E373">
            <v>7572</v>
          </cell>
          <cell r="F373">
            <v>8181</v>
          </cell>
          <cell r="G373">
            <v>8643</v>
          </cell>
        </row>
        <row r="375">
          <cell r="B375">
            <v>791</v>
          </cell>
          <cell r="E375">
            <v>973</v>
          </cell>
          <cell r="F375">
            <v>1029</v>
          </cell>
          <cell r="G375">
            <v>1053</v>
          </cell>
        </row>
        <row r="376">
          <cell r="B376">
            <v>68</v>
          </cell>
          <cell r="E376">
            <v>90</v>
          </cell>
          <cell r="F376">
            <v>81</v>
          </cell>
          <cell r="G376">
            <v>85</v>
          </cell>
        </row>
        <row r="377">
          <cell r="B377">
            <v>4852</v>
          </cell>
          <cell r="E377">
            <v>6434</v>
          </cell>
          <cell r="F377">
            <v>6984</v>
          </cell>
          <cell r="G377">
            <v>7423</v>
          </cell>
        </row>
        <row r="378">
          <cell r="B378">
            <v>4801</v>
          </cell>
          <cell r="E378">
            <v>6401</v>
          </cell>
          <cell r="F378">
            <v>6936</v>
          </cell>
          <cell r="G378">
            <v>7368</v>
          </cell>
        </row>
      </sheetData>
      <sheetData sheetId="4">
        <row r="370">
          <cell r="B370">
            <v>1277</v>
          </cell>
          <cell r="E370">
            <v>1402</v>
          </cell>
          <cell r="F370">
            <v>1410</v>
          </cell>
          <cell r="G370">
            <v>853</v>
          </cell>
        </row>
        <row r="371">
          <cell r="B371">
            <v>68.900000000000006</v>
          </cell>
          <cell r="E371">
            <v>75.900000000000006</v>
          </cell>
          <cell r="F371">
            <v>76.400000000000006</v>
          </cell>
          <cell r="G371">
            <v>38.6</v>
          </cell>
        </row>
        <row r="373">
          <cell r="B373">
            <v>17135</v>
          </cell>
          <cell r="E373">
            <v>18704</v>
          </cell>
          <cell r="F373">
            <v>19059</v>
          </cell>
          <cell r="G373">
            <v>10444</v>
          </cell>
        </row>
        <row r="374">
          <cell r="B374">
            <v>68</v>
          </cell>
          <cell r="F374">
            <v>75.099999999999994</v>
          </cell>
          <cell r="G374">
            <v>54.6</v>
          </cell>
        </row>
        <row r="375">
          <cell r="B375">
            <v>9748</v>
          </cell>
          <cell r="E375">
            <v>13413</v>
          </cell>
          <cell r="F375">
            <v>14416</v>
          </cell>
          <cell r="G375">
            <v>15404</v>
          </cell>
        </row>
        <row r="377">
          <cell r="B377">
            <v>1426</v>
          </cell>
          <cell r="E377">
            <v>1846</v>
          </cell>
          <cell r="F377">
            <v>1969</v>
          </cell>
          <cell r="G377">
            <v>2080</v>
          </cell>
        </row>
        <row r="378">
          <cell r="B378">
            <v>127</v>
          </cell>
          <cell r="E378">
            <v>163</v>
          </cell>
          <cell r="F378">
            <v>176</v>
          </cell>
          <cell r="G378">
            <v>183</v>
          </cell>
        </row>
        <row r="379">
          <cell r="B379">
            <v>8082</v>
          </cell>
          <cell r="E379">
            <v>11287</v>
          </cell>
          <cell r="F379">
            <v>12140</v>
          </cell>
          <cell r="G379">
            <v>13012</v>
          </cell>
        </row>
        <row r="380">
          <cell r="B380">
            <v>7997</v>
          </cell>
          <cell r="E380">
            <v>11216</v>
          </cell>
          <cell r="F380">
            <v>12044</v>
          </cell>
          <cell r="G380">
            <v>12901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T339"/>
  <sheetViews>
    <sheetView showGridLines="0" tabSelected="1" topLeftCell="A331" zoomScaleNormal="100" zoomScaleSheetLayoutView="100" workbookViewId="0">
      <selection activeCell="J17" sqref="J17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4" style="1" customWidth="1"/>
    <col min="10" max="10" width="7.85546875" style="1" customWidth="1"/>
    <col min="11" max="11" width="30.42578125" style="1" customWidth="1"/>
    <col min="12" max="12" width="9.28515625" style="1" customWidth="1"/>
    <col min="13" max="13" width="8.42578125" style="1" customWidth="1"/>
    <col min="14" max="14" width="9.140625" style="1" customWidth="1"/>
    <col min="15" max="15" width="8.28515625" style="1" bestFit="1" customWidth="1"/>
    <col min="16" max="17" width="7.85546875" style="1" bestFit="1" customWidth="1"/>
    <col min="18" max="16384" width="6" style="1"/>
  </cols>
  <sheetData>
    <row r="4" spans="2:11" x14ac:dyDescent="0.25">
      <c r="B4" s="2" t="s">
        <v>233</v>
      </c>
      <c r="C4" s="2"/>
      <c r="D4" s="3"/>
      <c r="E4" s="3"/>
      <c r="F4" s="3"/>
      <c r="G4" s="3"/>
      <c r="H4" s="3"/>
      <c r="J4" s="2"/>
      <c r="K4" s="3"/>
    </row>
    <row r="5" spans="2:11" x14ac:dyDescent="0.25">
      <c r="B5" s="2" t="s">
        <v>195</v>
      </c>
      <c r="C5" s="2"/>
      <c r="D5" s="3"/>
      <c r="E5" s="3"/>
      <c r="F5" s="3"/>
      <c r="G5" s="3"/>
      <c r="H5" s="3"/>
      <c r="J5" s="2"/>
      <c r="K5" s="3"/>
    </row>
    <row r="6" spans="2:11" ht="17.25" x14ac:dyDescent="0.25">
      <c r="B6" s="2" t="s">
        <v>247</v>
      </c>
      <c r="C6" s="2"/>
      <c r="D6" s="3"/>
      <c r="E6" s="3"/>
      <c r="F6" s="3"/>
      <c r="G6" s="3"/>
      <c r="H6" s="3"/>
      <c r="J6" s="2"/>
      <c r="K6" s="3"/>
    </row>
    <row r="7" spans="2:11" x14ac:dyDescent="0.25">
      <c r="B7" s="2" t="s">
        <v>195</v>
      </c>
      <c r="C7" s="2"/>
      <c r="D7" s="3"/>
      <c r="E7" s="3"/>
      <c r="F7" s="3"/>
      <c r="G7" s="3"/>
      <c r="H7" s="3"/>
      <c r="J7" s="2"/>
      <c r="K7" s="3"/>
    </row>
    <row r="8" spans="2:11" x14ac:dyDescent="0.25">
      <c r="B8" s="2" t="s">
        <v>92</v>
      </c>
      <c r="C8" s="2"/>
      <c r="D8" s="3"/>
      <c r="E8" s="3"/>
      <c r="F8" s="3"/>
      <c r="G8" s="3"/>
      <c r="H8" s="3"/>
    </row>
    <row r="9" spans="2:11" s="3" customFormat="1" x14ac:dyDescent="0.25">
      <c r="B9" s="4" t="s">
        <v>1</v>
      </c>
      <c r="C9" s="5"/>
    </row>
    <row r="10" spans="2:11" s="3" customFormat="1" x14ac:dyDescent="0.25">
      <c r="B10" s="3" t="s">
        <v>93</v>
      </c>
      <c r="C10" s="5"/>
    </row>
    <row r="11" spans="2:11" s="3" customFormat="1" x14ac:dyDescent="0.25">
      <c r="B11" s="5" t="s">
        <v>94</v>
      </c>
      <c r="C11" s="5"/>
    </row>
    <row r="12" spans="2:11" s="3" customFormat="1" x14ac:dyDescent="0.25">
      <c r="B12" s="5" t="s">
        <v>95</v>
      </c>
      <c r="C12" s="5"/>
    </row>
    <row r="13" spans="2:11" s="3" customFormat="1" x14ac:dyDescent="0.25">
      <c r="B13" s="6"/>
      <c r="C13" s="5"/>
    </row>
    <row r="14" spans="2:11" s="3" customFormat="1" x14ac:dyDescent="0.25">
      <c r="B14" s="6"/>
      <c r="E14" s="4"/>
    </row>
    <row r="15" spans="2:11" x14ac:dyDescent="0.25">
      <c r="B15" s="127" t="s">
        <v>4</v>
      </c>
      <c r="C15" s="127"/>
      <c r="D15" s="127"/>
      <c r="E15" s="127"/>
      <c r="F15" s="127"/>
      <c r="G15" s="127"/>
      <c r="H15" s="127"/>
    </row>
    <row r="16" spans="2:11" ht="15.75" thickBot="1" x14ac:dyDescent="0.3">
      <c r="E16" s="3"/>
      <c r="F16" s="3"/>
      <c r="G16" s="3"/>
      <c r="H16" s="3"/>
    </row>
    <row r="17" spans="2:20" ht="15.75" thickBot="1" x14ac:dyDescent="0.3">
      <c r="B17" s="68"/>
      <c r="C17" s="69">
        <v>2015</v>
      </c>
      <c r="D17" s="69">
        <v>2018</v>
      </c>
      <c r="E17" s="69">
        <f>D17+1</f>
        <v>2019</v>
      </c>
      <c r="F17" s="69">
        <f>E17+1</f>
        <v>2020</v>
      </c>
      <c r="G17" s="69">
        <f>F17+1</f>
        <v>2021</v>
      </c>
      <c r="H17" s="70">
        <f>G17+1</f>
        <v>2022</v>
      </c>
      <c r="J17" s="7"/>
      <c r="K17" s="8"/>
      <c r="L17" s="8"/>
      <c r="M17" s="3"/>
      <c r="N17" s="8"/>
      <c r="O17" s="3"/>
      <c r="P17" s="3"/>
      <c r="Q17" s="3"/>
    </row>
    <row r="18" spans="2:20" x14ac:dyDescent="0.25">
      <c r="B18" s="71" t="s">
        <v>43</v>
      </c>
      <c r="C18" s="65">
        <v>494.1</v>
      </c>
      <c r="D18" s="65">
        <v>512.9</v>
      </c>
      <c r="E18" s="66">
        <v>507.00000000000006</v>
      </c>
      <c r="F18" s="66">
        <v>511</v>
      </c>
      <c r="G18" s="67">
        <v>515.20000000000005</v>
      </c>
      <c r="H18" s="72">
        <v>520.20000000000005</v>
      </c>
      <c r="J18" s="12"/>
      <c r="K18" s="3"/>
      <c r="L18" s="13"/>
      <c r="M18" s="3"/>
      <c r="N18" s="3"/>
      <c r="O18" s="3"/>
      <c r="P18" s="8"/>
      <c r="Q18" s="8"/>
      <c r="R18" s="14"/>
      <c r="S18" s="14"/>
      <c r="T18" s="14"/>
    </row>
    <row r="19" spans="2:20" x14ac:dyDescent="0.25">
      <c r="B19" s="73" t="s">
        <v>179</v>
      </c>
      <c r="C19" s="9">
        <v>7586</v>
      </c>
      <c r="D19" s="9">
        <v>5568</v>
      </c>
      <c r="E19" s="9">
        <v>6274</v>
      </c>
      <c r="F19" s="9">
        <v>3777</v>
      </c>
      <c r="G19" s="9">
        <v>3773</v>
      </c>
      <c r="H19" s="74">
        <v>4688</v>
      </c>
      <c r="J19" s="6"/>
      <c r="K19" s="3"/>
      <c r="L19" s="13"/>
      <c r="M19" s="3"/>
      <c r="N19" s="3"/>
      <c r="O19" s="3"/>
      <c r="P19" s="8"/>
      <c r="Q19" s="8"/>
      <c r="R19" s="14"/>
      <c r="S19" s="14"/>
      <c r="T19" s="14"/>
    </row>
    <row r="20" spans="2:20" x14ac:dyDescent="0.25">
      <c r="B20" s="75" t="s">
        <v>5</v>
      </c>
      <c r="C20" s="9">
        <v>10210</v>
      </c>
      <c r="D20" s="9">
        <v>8329</v>
      </c>
      <c r="E20" s="9">
        <v>8965</v>
      </c>
      <c r="F20" s="9">
        <v>7503</v>
      </c>
      <c r="G20" s="9">
        <v>7126</v>
      </c>
      <c r="H20" s="74">
        <v>7594</v>
      </c>
      <c r="J20" s="7"/>
      <c r="K20" s="3"/>
      <c r="L20" s="13"/>
      <c r="M20" s="3"/>
      <c r="N20" s="3"/>
      <c r="O20" s="3"/>
      <c r="P20" s="8"/>
      <c r="Q20" s="8"/>
      <c r="R20" s="14"/>
      <c r="S20" s="14"/>
      <c r="T20" s="14"/>
    </row>
    <row r="21" spans="2:20" x14ac:dyDescent="0.25">
      <c r="B21" s="75" t="s">
        <v>6</v>
      </c>
      <c r="C21" s="9">
        <v>2624</v>
      </c>
      <c r="D21" s="9">
        <v>2761</v>
      </c>
      <c r="E21" s="9">
        <v>2691</v>
      </c>
      <c r="F21" s="9">
        <v>3726</v>
      </c>
      <c r="G21" s="9">
        <v>3353</v>
      </c>
      <c r="H21" s="74">
        <v>2906</v>
      </c>
      <c r="J21" s="7"/>
      <c r="K21" s="3"/>
      <c r="L21" s="13"/>
      <c r="M21" s="3"/>
      <c r="N21" s="3"/>
      <c r="O21" s="3"/>
      <c r="P21" s="8"/>
      <c r="Q21" s="8"/>
      <c r="R21" s="14"/>
      <c r="S21" s="14"/>
      <c r="T21" s="14"/>
    </row>
    <row r="22" spans="2:20" x14ac:dyDescent="0.25">
      <c r="B22" s="73" t="s">
        <v>75</v>
      </c>
      <c r="C22" s="149"/>
      <c r="D22" s="150"/>
      <c r="E22" s="150"/>
      <c r="F22" s="150"/>
      <c r="G22" s="150"/>
      <c r="H22" s="151"/>
      <c r="J22" s="12"/>
      <c r="K22" s="3"/>
      <c r="L22" s="8"/>
      <c r="M22" s="3"/>
      <c r="N22" s="8"/>
      <c r="O22" s="3"/>
      <c r="P22" s="3"/>
      <c r="Q22" s="3"/>
    </row>
    <row r="23" spans="2:20" x14ac:dyDescent="0.25">
      <c r="B23" s="73" t="s">
        <v>183</v>
      </c>
      <c r="C23" s="9">
        <v>15.4</v>
      </c>
      <c r="D23" s="9">
        <v>10.9</v>
      </c>
      <c r="E23" s="9">
        <v>12.5</v>
      </c>
      <c r="F23" s="9">
        <v>7.4</v>
      </c>
      <c r="G23" s="9">
        <v>7.4</v>
      </c>
      <c r="H23" s="74">
        <v>9.1</v>
      </c>
      <c r="J23" s="6"/>
      <c r="K23" s="3"/>
      <c r="L23" s="8"/>
      <c r="M23" s="3"/>
      <c r="N23" s="8"/>
      <c r="O23" s="3"/>
      <c r="P23" s="3"/>
      <c r="Q23" s="3"/>
    </row>
    <row r="24" spans="2:20" x14ac:dyDescent="0.25">
      <c r="B24" s="75" t="s">
        <v>184</v>
      </c>
      <c r="C24" s="9">
        <v>20.8</v>
      </c>
      <c r="D24" s="9">
        <v>16.3</v>
      </c>
      <c r="E24" s="9">
        <v>17.8</v>
      </c>
      <c r="F24" s="9">
        <v>14.7</v>
      </c>
      <c r="G24" s="9">
        <v>13.9</v>
      </c>
      <c r="H24" s="74">
        <v>14.7</v>
      </c>
      <c r="J24" s="7"/>
      <c r="K24" s="3"/>
      <c r="L24" s="8"/>
      <c r="M24" s="3"/>
      <c r="N24" s="8"/>
      <c r="O24" s="3"/>
      <c r="P24" s="3"/>
      <c r="Q24" s="3"/>
    </row>
    <row r="25" spans="2:20" x14ac:dyDescent="0.25">
      <c r="B25" s="75" t="s">
        <v>185</v>
      </c>
      <c r="C25" s="9">
        <v>5.4</v>
      </c>
      <c r="D25" s="9">
        <v>5.4</v>
      </c>
      <c r="E25" s="9">
        <v>5.3</v>
      </c>
      <c r="F25" s="9">
        <v>7.3</v>
      </c>
      <c r="G25" s="9">
        <v>6.5</v>
      </c>
      <c r="H25" s="74">
        <v>5.6</v>
      </c>
      <c r="J25" s="7"/>
      <c r="K25" s="3"/>
      <c r="L25" s="8"/>
      <c r="M25" s="3"/>
      <c r="N25" s="8"/>
      <c r="O25" s="3"/>
      <c r="P25" s="3"/>
      <c r="Q25" s="3"/>
    </row>
    <row r="26" spans="2:20" x14ac:dyDescent="0.25">
      <c r="B26" s="76" t="s">
        <v>224</v>
      </c>
      <c r="C26" s="15">
        <v>74.742447719161788</v>
      </c>
      <c r="D26" s="15">
        <v>75.042447719161771</v>
      </c>
      <c r="E26" s="15">
        <v>75.142447719161765</v>
      </c>
      <c r="F26" s="15">
        <v>71.425099983858303</v>
      </c>
      <c r="G26" s="15">
        <v>73.597190358902822</v>
      </c>
      <c r="H26" s="77">
        <v>75.289979177156667</v>
      </c>
      <c r="J26" s="7"/>
      <c r="K26" s="3"/>
      <c r="L26" s="13"/>
      <c r="M26" s="3"/>
      <c r="N26" s="3"/>
      <c r="O26" s="3"/>
      <c r="P26" s="8"/>
      <c r="Q26" s="8"/>
      <c r="R26" s="14"/>
      <c r="S26" s="14"/>
      <c r="T26" s="14"/>
    </row>
    <row r="27" spans="2:20" x14ac:dyDescent="0.25">
      <c r="B27" s="76" t="s">
        <v>180</v>
      </c>
      <c r="C27" s="9">
        <v>104</v>
      </c>
      <c r="D27" s="9">
        <v>66</v>
      </c>
      <c r="E27" s="9">
        <v>91</v>
      </c>
      <c r="F27" s="9">
        <v>80</v>
      </c>
      <c r="G27" s="9">
        <v>43</v>
      </c>
      <c r="H27" s="74">
        <v>44</v>
      </c>
      <c r="J27" s="16"/>
      <c r="K27" s="16"/>
      <c r="L27" s="16"/>
      <c r="M27" s="16"/>
      <c r="N27" s="16"/>
      <c r="O27" s="16"/>
      <c r="P27" s="8"/>
      <c r="Q27" s="8"/>
      <c r="R27" s="14"/>
      <c r="S27" s="14"/>
      <c r="T27" s="14"/>
    </row>
    <row r="28" spans="2:20" ht="30" x14ac:dyDescent="0.25">
      <c r="B28" s="76" t="s">
        <v>235</v>
      </c>
      <c r="C28" s="9">
        <v>7.5</v>
      </c>
      <c r="D28" s="9">
        <v>7.9</v>
      </c>
      <c r="E28" s="9">
        <v>10.199999999999999</v>
      </c>
      <c r="F28" s="9">
        <v>10.7</v>
      </c>
      <c r="G28" s="15">
        <v>6</v>
      </c>
      <c r="H28" s="74">
        <v>5.8</v>
      </c>
    </row>
    <row r="29" spans="2:20" ht="30" x14ac:dyDescent="0.25">
      <c r="B29" s="76" t="s">
        <v>225</v>
      </c>
      <c r="C29" s="9">
        <v>4</v>
      </c>
      <c r="D29" s="9" t="s">
        <v>226</v>
      </c>
      <c r="E29" s="9">
        <v>1</v>
      </c>
      <c r="F29" s="9">
        <v>3</v>
      </c>
      <c r="G29" s="9">
        <v>1</v>
      </c>
      <c r="H29" s="78">
        <v>1</v>
      </c>
    </row>
    <row r="30" spans="2:20" x14ac:dyDescent="0.25">
      <c r="B30" s="73" t="s">
        <v>181</v>
      </c>
      <c r="C30" s="9">
        <v>3789</v>
      </c>
      <c r="D30" s="9">
        <v>3399</v>
      </c>
      <c r="E30" s="9">
        <v>3843</v>
      </c>
      <c r="F30" s="9">
        <v>2228</v>
      </c>
      <c r="G30" s="9">
        <v>2949</v>
      </c>
      <c r="H30" s="74">
        <v>3570</v>
      </c>
      <c r="J30" s="17"/>
      <c r="K30" s="17"/>
      <c r="L30" s="17"/>
      <c r="M30" s="17"/>
      <c r="N30" s="17"/>
      <c r="O30" s="3"/>
      <c r="P30" s="8"/>
      <c r="Q30" s="8"/>
      <c r="R30" s="14"/>
      <c r="S30" s="14"/>
      <c r="T30" s="14"/>
    </row>
    <row r="31" spans="2:20" x14ac:dyDescent="0.25">
      <c r="B31" s="73" t="s">
        <v>182</v>
      </c>
      <c r="C31" s="9">
        <v>383</v>
      </c>
      <c r="D31" s="9">
        <v>482</v>
      </c>
      <c r="E31" s="9">
        <v>616</v>
      </c>
      <c r="F31" s="9">
        <v>555</v>
      </c>
      <c r="G31" s="9">
        <v>611</v>
      </c>
      <c r="H31" s="74">
        <v>617</v>
      </c>
      <c r="J31" s="7"/>
      <c r="K31" s="3"/>
      <c r="L31" s="8"/>
      <c r="M31" s="8"/>
      <c r="N31" s="8"/>
      <c r="O31" s="3"/>
      <c r="P31" s="8"/>
      <c r="Q31" s="8"/>
      <c r="R31" s="14"/>
      <c r="S31" s="14"/>
      <c r="T31" s="14"/>
    </row>
    <row r="32" spans="2:20" x14ac:dyDescent="0.25">
      <c r="B32" s="73" t="s">
        <v>75</v>
      </c>
      <c r="C32" s="146"/>
      <c r="D32" s="147"/>
      <c r="E32" s="147"/>
      <c r="F32" s="147"/>
      <c r="G32" s="147"/>
      <c r="H32" s="148"/>
    </row>
    <row r="33" spans="2:14" x14ac:dyDescent="0.25">
      <c r="B33" s="73" t="s">
        <v>196</v>
      </c>
      <c r="C33" s="9">
        <v>7.7</v>
      </c>
      <c r="D33" s="9">
        <v>6.7</v>
      </c>
      <c r="E33" s="9">
        <v>7.6</v>
      </c>
      <c r="F33" s="9">
        <v>4.4000000000000004</v>
      </c>
      <c r="G33" s="9">
        <v>5.7</v>
      </c>
      <c r="H33" s="74">
        <v>6.9</v>
      </c>
    </row>
    <row r="34" spans="2:14" ht="15.75" thickBot="1" x14ac:dyDescent="0.3">
      <c r="B34" s="79" t="s">
        <v>197</v>
      </c>
      <c r="C34" s="80">
        <v>0.8</v>
      </c>
      <c r="D34" s="80">
        <v>0.9</v>
      </c>
      <c r="E34" s="80">
        <v>1.2</v>
      </c>
      <c r="F34" s="80">
        <v>1.1000000000000001</v>
      </c>
      <c r="G34" s="80">
        <v>1.2</v>
      </c>
      <c r="H34" s="81">
        <v>1.2</v>
      </c>
    </row>
    <row r="35" spans="2:14" s="3" customFormat="1" x14ac:dyDescent="0.25">
      <c r="B35" s="6"/>
      <c r="E35" s="4"/>
      <c r="J35" s="1"/>
      <c r="K35" s="1"/>
      <c r="L35" s="1"/>
      <c r="M35" s="1"/>
      <c r="N35" s="1"/>
    </row>
    <row r="36" spans="2:14" s="3" customFormat="1" x14ac:dyDescent="0.25">
      <c r="B36" s="6"/>
      <c r="E36" s="4"/>
    </row>
    <row r="37" spans="2:14" x14ac:dyDescent="0.25">
      <c r="B37" s="128" t="s">
        <v>198</v>
      </c>
      <c r="C37" s="128"/>
      <c r="D37" s="128"/>
      <c r="E37" s="128"/>
      <c r="F37" s="128"/>
      <c r="G37" s="128"/>
      <c r="H37" s="128"/>
    </row>
    <row r="38" spans="2:14" ht="15.75" thickBot="1" x14ac:dyDescent="0.3">
      <c r="B38" s="3"/>
      <c r="C38" s="3"/>
      <c r="D38" s="3"/>
      <c r="E38" s="3"/>
      <c r="F38" s="3"/>
      <c r="G38" s="3"/>
      <c r="H38" s="3"/>
    </row>
    <row r="39" spans="2:14" ht="15.75" thickBot="1" x14ac:dyDescent="0.3">
      <c r="B39" s="87"/>
      <c r="C39" s="69">
        <v>2015</v>
      </c>
      <c r="D39" s="69">
        <v>2018</v>
      </c>
      <c r="E39" s="69">
        <f>D39+1</f>
        <v>2019</v>
      </c>
      <c r="F39" s="69">
        <f>E39+1</f>
        <v>2020</v>
      </c>
      <c r="G39" s="69">
        <f>F39+1</f>
        <v>2021</v>
      </c>
      <c r="H39" s="70">
        <f>G39+1</f>
        <v>2022</v>
      </c>
    </row>
    <row r="40" spans="2:14" x14ac:dyDescent="0.25">
      <c r="B40" s="85" t="s">
        <v>76</v>
      </c>
      <c r="C40" s="65">
        <v>481</v>
      </c>
      <c r="D40" s="65">
        <v>456</v>
      </c>
      <c r="E40" s="65">
        <v>435</v>
      </c>
      <c r="F40" s="65">
        <v>414</v>
      </c>
      <c r="G40" s="65">
        <v>403</v>
      </c>
      <c r="H40" s="86">
        <v>435</v>
      </c>
      <c r="M40" s="18"/>
      <c r="N40" s="18"/>
    </row>
    <row r="41" spans="2:14" x14ac:dyDescent="0.25">
      <c r="B41" s="82" t="s">
        <v>77</v>
      </c>
      <c r="C41" s="9">
        <v>1605</v>
      </c>
      <c r="D41" s="9">
        <v>1484</v>
      </c>
      <c r="E41" s="9">
        <v>1516</v>
      </c>
      <c r="F41" s="9">
        <v>1465</v>
      </c>
      <c r="G41" s="9">
        <v>1419</v>
      </c>
      <c r="H41" s="78">
        <v>1472</v>
      </c>
      <c r="M41" s="18"/>
      <c r="N41" s="18"/>
    </row>
    <row r="42" spans="2:14" x14ac:dyDescent="0.25">
      <c r="B42" s="82" t="s">
        <v>9</v>
      </c>
      <c r="C42" s="9">
        <v>24</v>
      </c>
      <c r="D42" s="9">
        <v>24</v>
      </c>
      <c r="E42" s="9">
        <v>24</v>
      </c>
      <c r="F42" s="9">
        <v>24</v>
      </c>
      <c r="G42" s="9">
        <v>5</v>
      </c>
      <c r="H42" s="78">
        <v>6</v>
      </c>
      <c r="I42" s="1" t="s">
        <v>8</v>
      </c>
      <c r="M42" s="18"/>
      <c r="N42" s="18"/>
    </row>
    <row r="43" spans="2:14" x14ac:dyDescent="0.25">
      <c r="B43" s="82" t="s">
        <v>44</v>
      </c>
      <c r="C43" s="9">
        <v>1044</v>
      </c>
      <c r="D43" s="9">
        <v>979</v>
      </c>
      <c r="E43" s="9">
        <v>979</v>
      </c>
      <c r="F43" s="9">
        <v>989</v>
      </c>
      <c r="G43" s="9">
        <v>726</v>
      </c>
      <c r="H43" s="78">
        <v>726</v>
      </c>
      <c r="M43" s="18"/>
      <c r="N43" s="18"/>
    </row>
    <row r="44" spans="2:14" x14ac:dyDescent="0.25">
      <c r="B44" s="82" t="s">
        <v>105</v>
      </c>
      <c r="C44" s="146"/>
      <c r="D44" s="147"/>
      <c r="E44" s="147"/>
      <c r="F44" s="147"/>
      <c r="G44" s="147"/>
      <c r="H44" s="148"/>
      <c r="M44" s="19"/>
      <c r="N44" s="19"/>
    </row>
    <row r="45" spans="2:14" x14ac:dyDescent="0.25">
      <c r="B45" s="82" t="s">
        <v>104</v>
      </c>
      <c r="C45" s="9">
        <v>98</v>
      </c>
      <c r="D45" s="9">
        <v>98</v>
      </c>
      <c r="E45" s="9">
        <v>98</v>
      </c>
      <c r="F45" s="9">
        <v>98</v>
      </c>
      <c r="G45" s="9">
        <v>94</v>
      </c>
      <c r="H45" s="78">
        <v>97</v>
      </c>
      <c r="M45" s="19"/>
      <c r="N45" s="19"/>
    </row>
    <row r="46" spans="2:14" x14ac:dyDescent="0.25">
      <c r="B46" s="82" t="s">
        <v>151</v>
      </c>
      <c r="C46" s="146"/>
      <c r="D46" s="147"/>
      <c r="E46" s="147"/>
      <c r="F46" s="147"/>
      <c r="G46" s="147"/>
      <c r="H46" s="148"/>
      <c r="M46" s="19"/>
      <c r="N46" s="19"/>
    </row>
    <row r="47" spans="2:14" x14ac:dyDescent="0.25">
      <c r="B47" s="82" t="s">
        <v>152</v>
      </c>
      <c r="C47" s="9">
        <v>3235</v>
      </c>
      <c r="D47" s="9">
        <v>3226</v>
      </c>
      <c r="E47" s="9">
        <v>3229</v>
      </c>
      <c r="F47" s="9">
        <v>3229</v>
      </c>
      <c r="G47" s="9">
        <v>3205</v>
      </c>
      <c r="H47" s="78">
        <v>3248</v>
      </c>
      <c r="M47" s="18"/>
      <c r="N47" s="18"/>
    </row>
    <row r="48" spans="2:14" x14ac:dyDescent="0.25">
      <c r="B48" s="82" t="s">
        <v>51</v>
      </c>
      <c r="C48" s="146"/>
      <c r="D48" s="147"/>
      <c r="E48" s="147"/>
      <c r="F48" s="147"/>
      <c r="G48" s="147"/>
      <c r="H48" s="148"/>
      <c r="M48" s="20"/>
      <c r="N48" s="20"/>
    </row>
    <row r="49" spans="2:14" x14ac:dyDescent="0.25">
      <c r="B49" s="82" t="s">
        <v>10</v>
      </c>
      <c r="C49" s="9">
        <v>9.6999999999999993</v>
      </c>
      <c r="D49" s="9">
        <v>8.9</v>
      </c>
      <c r="E49" s="9">
        <v>8.4</v>
      </c>
      <c r="F49" s="9">
        <v>7.9</v>
      </c>
      <c r="G49" s="9">
        <v>7.7</v>
      </c>
      <c r="H49" s="78">
        <v>8.4</v>
      </c>
      <c r="M49" s="21"/>
      <c r="N49" s="21"/>
    </row>
    <row r="50" spans="2:14" x14ac:dyDescent="0.25">
      <c r="B50" s="82" t="s">
        <v>90</v>
      </c>
      <c r="C50" s="9">
        <v>32.5</v>
      </c>
      <c r="D50" s="9">
        <v>28.9</v>
      </c>
      <c r="E50" s="9">
        <v>29.2</v>
      </c>
      <c r="F50" s="15">
        <v>28</v>
      </c>
      <c r="G50" s="15">
        <v>27</v>
      </c>
      <c r="H50" s="78">
        <v>28.3</v>
      </c>
      <c r="M50" s="21"/>
      <c r="N50" s="21"/>
    </row>
    <row r="51" spans="2:14" x14ac:dyDescent="0.25">
      <c r="B51" s="82" t="s">
        <v>11</v>
      </c>
      <c r="C51" s="9">
        <v>21.1</v>
      </c>
      <c r="D51" s="15">
        <v>19.100000000000001</v>
      </c>
      <c r="E51" s="9">
        <v>18.899999999999999</v>
      </c>
      <c r="F51" s="9">
        <v>18.899999999999999</v>
      </c>
      <c r="G51" s="9">
        <v>13.8</v>
      </c>
      <c r="H51" s="77">
        <v>14</v>
      </c>
      <c r="M51" s="22"/>
      <c r="N51" s="22"/>
    </row>
    <row r="52" spans="2:14" x14ac:dyDescent="0.25">
      <c r="B52" s="82" t="s">
        <v>154</v>
      </c>
      <c r="C52" s="131"/>
      <c r="D52" s="132"/>
      <c r="E52" s="132"/>
      <c r="F52" s="132"/>
      <c r="G52" s="132"/>
      <c r="H52" s="133"/>
      <c r="M52" s="20"/>
      <c r="N52" s="18"/>
    </row>
    <row r="53" spans="2:14" x14ac:dyDescent="0.25">
      <c r="B53" s="82" t="s">
        <v>12</v>
      </c>
      <c r="C53" s="134"/>
      <c r="D53" s="135"/>
      <c r="E53" s="135"/>
      <c r="F53" s="135"/>
      <c r="G53" s="135"/>
      <c r="H53" s="136"/>
      <c r="M53" s="20"/>
      <c r="N53" s="18"/>
    </row>
    <row r="54" spans="2:14" x14ac:dyDescent="0.25">
      <c r="B54" s="82" t="s">
        <v>153</v>
      </c>
      <c r="C54" s="9">
        <v>65.5</v>
      </c>
      <c r="D54" s="9">
        <v>62.9</v>
      </c>
      <c r="E54" s="9">
        <v>62.2</v>
      </c>
      <c r="F54" s="9">
        <v>61.8</v>
      </c>
      <c r="G54" s="9">
        <v>60.9</v>
      </c>
      <c r="H54" s="78">
        <v>62.4</v>
      </c>
    </row>
    <row r="55" spans="2:14" ht="30" x14ac:dyDescent="0.25">
      <c r="B55" s="76" t="s">
        <v>232</v>
      </c>
      <c r="C55" s="9">
        <v>62434</v>
      </c>
      <c r="D55" s="9">
        <v>49805</v>
      </c>
      <c r="E55" s="9">
        <v>54546</v>
      </c>
      <c r="F55" s="9">
        <v>60555</v>
      </c>
      <c r="G55" s="9">
        <v>72415</v>
      </c>
      <c r="H55" s="78">
        <v>66870</v>
      </c>
    </row>
    <row r="56" spans="2:14" x14ac:dyDescent="0.25">
      <c r="B56" s="76" t="s">
        <v>19</v>
      </c>
      <c r="C56" s="9"/>
      <c r="D56" s="9"/>
      <c r="E56" s="9"/>
      <c r="F56" s="9"/>
      <c r="G56" s="9"/>
      <c r="H56" s="78"/>
    </row>
    <row r="57" spans="2:14" x14ac:dyDescent="0.25">
      <c r="B57" s="76" t="s">
        <v>199</v>
      </c>
      <c r="C57" s="9">
        <v>1710</v>
      </c>
      <c r="D57" s="9">
        <v>1436</v>
      </c>
      <c r="E57" s="9">
        <v>1539</v>
      </c>
      <c r="F57" s="9">
        <v>4199</v>
      </c>
      <c r="G57" s="9">
        <v>5063</v>
      </c>
      <c r="H57" s="78">
        <v>6568</v>
      </c>
    </row>
    <row r="58" spans="2:14" x14ac:dyDescent="0.25">
      <c r="B58" s="76" t="s">
        <v>200</v>
      </c>
      <c r="C58" s="9">
        <v>545</v>
      </c>
      <c r="D58" s="9">
        <v>709</v>
      </c>
      <c r="E58" s="9">
        <v>715</v>
      </c>
      <c r="F58" s="9">
        <v>728</v>
      </c>
      <c r="G58" s="9">
        <v>737</v>
      </c>
      <c r="H58" s="78">
        <v>743</v>
      </c>
    </row>
    <row r="59" spans="2:14" x14ac:dyDescent="0.25">
      <c r="B59" s="76" t="s">
        <v>201</v>
      </c>
      <c r="C59" s="9">
        <v>7180</v>
      </c>
      <c r="D59" s="9">
        <v>4416</v>
      </c>
      <c r="E59" s="9">
        <v>5115</v>
      </c>
      <c r="F59" s="9">
        <v>5337</v>
      </c>
      <c r="G59" s="9">
        <v>5805</v>
      </c>
      <c r="H59" s="78">
        <v>5945</v>
      </c>
    </row>
    <row r="60" spans="2:14" ht="15.75" thickBot="1" x14ac:dyDescent="0.3">
      <c r="B60" s="83" t="s">
        <v>202</v>
      </c>
      <c r="C60" s="80">
        <v>29754</v>
      </c>
      <c r="D60" s="80">
        <v>25241</v>
      </c>
      <c r="E60" s="80">
        <v>26284</v>
      </c>
      <c r="F60" s="80">
        <v>29074</v>
      </c>
      <c r="G60" s="80">
        <v>38101</v>
      </c>
      <c r="H60" s="84">
        <v>30506</v>
      </c>
    </row>
    <row r="61" spans="2:14" x14ac:dyDescent="0.25">
      <c r="C61" s="23"/>
      <c r="D61" s="24"/>
      <c r="E61" s="23"/>
      <c r="F61" s="23"/>
      <c r="G61" s="23"/>
      <c r="H61" s="23"/>
    </row>
    <row r="62" spans="2:14" x14ac:dyDescent="0.25">
      <c r="B62" s="130" t="s">
        <v>203</v>
      </c>
      <c r="C62" s="130"/>
      <c r="D62" s="130"/>
      <c r="E62" s="130"/>
      <c r="F62" s="130"/>
      <c r="G62" s="130"/>
      <c r="H62" s="130"/>
    </row>
    <row r="63" spans="2:14" ht="15.75" thickBot="1" x14ac:dyDescent="0.3">
      <c r="B63" s="3"/>
      <c r="C63" s="3"/>
      <c r="D63" s="3"/>
      <c r="E63" s="3"/>
      <c r="F63" s="3"/>
      <c r="G63" s="3"/>
    </row>
    <row r="64" spans="2:14" ht="15.75" thickBot="1" x14ac:dyDescent="0.3">
      <c r="B64" s="87"/>
      <c r="C64" s="69">
        <v>2015</v>
      </c>
      <c r="D64" s="69">
        <v>2018</v>
      </c>
      <c r="E64" s="69">
        <f>D64+1</f>
        <v>2019</v>
      </c>
      <c r="F64" s="69">
        <f>E64+1</f>
        <v>2020</v>
      </c>
      <c r="G64" s="69">
        <f>F64+1</f>
        <v>2021</v>
      </c>
      <c r="H64" s="70">
        <f>G64+1</f>
        <v>2022</v>
      </c>
    </row>
    <row r="65" spans="2:8" x14ac:dyDescent="0.25">
      <c r="B65" s="85" t="s">
        <v>78</v>
      </c>
      <c r="C65" s="65">
        <f>[2]Beylagan!B164+[2]Imishli!B150+[2]Saatli!B147+[2]Sabirabad!B148</f>
        <v>63837</v>
      </c>
      <c r="D65" s="65">
        <f>[2]Beylagan!E164+[2]Imishli!E150+[2]Saatli!E147+[2]Sabirabad!E148</f>
        <v>62052</v>
      </c>
      <c r="E65" s="65">
        <f>[2]Beylagan!F164+[2]Imishli!F150+[2]Saatli!F147+[2]Sabirabad!F148</f>
        <v>60529</v>
      </c>
      <c r="F65" s="65">
        <f>[2]Beylagan!G164+[2]Imishli!G150+[2]Saatli!G147+[2]Sabirabad!G148</f>
        <v>56235</v>
      </c>
      <c r="G65" s="65">
        <v>50597</v>
      </c>
      <c r="H65" s="86">
        <v>49409</v>
      </c>
    </row>
    <row r="66" spans="2:8" x14ac:dyDescent="0.25">
      <c r="B66" s="82" t="s">
        <v>110</v>
      </c>
      <c r="C66" s="146"/>
      <c r="D66" s="147"/>
      <c r="E66" s="147"/>
      <c r="F66" s="147"/>
      <c r="G66" s="147"/>
      <c r="H66" s="148"/>
    </row>
    <row r="67" spans="2:8" x14ac:dyDescent="0.25">
      <c r="B67" s="82" t="s">
        <v>111</v>
      </c>
      <c r="C67" s="9">
        <v>36871</v>
      </c>
      <c r="D67" s="9">
        <v>34573</v>
      </c>
      <c r="E67" s="9">
        <v>33538</v>
      </c>
      <c r="F67" s="9">
        <v>30891</v>
      </c>
      <c r="G67" s="9">
        <v>30156</v>
      </c>
      <c r="H67" s="78">
        <v>29699</v>
      </c>
    </row>
    <row r="68" spans="2:8" x14ac:dyDescent="0.25">
      <c r="B68" s="82" t="s">
        <v>112</v>
      </c>
      <c r="C68" s="9">
        <v>21268</v>
      </c>
      <c r="D68" s="9">
        <v>22003</v>
      </c>
      <c r="E68" s="9">
        <v>21752</v>
      </c>
      <c r="F68" s="9">
        <v>20967</v>
      </c>
      <c r="G68" s="9">
        <v>16027</v>
      </c>
      <c r="H68" s="78">
        <v>15721</v>
      </c>
    </row>
    <row r="69" spans="2:8" x14ac:dyDescent="0.25">
      <c r="B69" s="82" t="s">
        <v>113</v>
      </c>
      <c r="C69" s="9">
        <v>5698</v>
      </c>
      <c r="D69" s="9">
        <v>5476</v>
      </c>
      <c r="E69" s="9">
        <v>5239</v>
      </c>
      <c r="F69" s="9">
        <v>4377</v>
      </c>
      <c r="G69" s="9">
        <v>4414</v>
      </c>
      <c r="H69" s="78">
        <v>3989</v>
      </c>
    </row>
    <row r="70" spans="2:8" x14ac:dyDescent="0.25">
      <c r="B70" s="82" t="s">
        <v>19</v>
      </c>
      <c r="C70" s="146"/>
      <c r="D70" s="147"/>
      <c r="E70" s="147"/>
      <c r="F70" s="147"/>
      <c r="G70" s="147"/>
      <c r="H70" s="148"/>
    </row>
    <row r="71" spans="2:8" x14ac:dyDescent="0.25">
      <c r="B71" s="82" t="s">
        <v>114</v>
      </c>
      <c r="C71" s="9">
        <v>3833</v>
      </c>
      <c r="D71" s="9">
        <v>4136</v>
      </c>
      <c r="E71" s="9">
        <v>6019</v>
      </c>
      <c r="F71" s="9">
        <v>6247</v>
      </c>
      <c r="G71" s="9">
        <v>5408</v>
      </c>
      <c r="H71" s="78">
        <v>5648</v>
      </c>
    </row>
    <row r="72" spans="2:8" x14ac:dyDescent="0.25">
      <c r="B72" s="82" t="s">
        <v>115</v>
      </c>
      <c r="C72" s="9">
        <v>60004</v>
      </c>
      <c r="D72" s="9">
        <v>57916</v>
      </c>
      <c r="E72" s="9">
        <v>54510</v>
      </c>
      <c r="F72" s="9">
        <v>49988</v>
      </c>
      <c r="G72" s="9">
        <v>45189</v>
      </c>
      <c r="H72" s="78">
        <v>43761</v>
      </c>
    </row>
    <row r="73" spans="2:8" ht="30" x14ac:dyDescent="0.25">
      <c r="B73" s="88" t="s">
        <v>52</v>
      </c>
      <c r="C73" s="25">
        <v>151.27000000000001</v>
      </c>
      <c r="D73" s="25">
        <v>181.01</v>
      </c>
      <c r="E73" s="25">
        <v>215.93</v>
      </c>
      <c r="F73" s="25">
        <v>247.93</v>
      </c>
      <c r="G73" s="26">
        <v>278.26</v>
      </c>
      <c r="H73" s="78">
        <v>288.42</v>
      </c>
    </row>
    <row r="74" spans="2:8" x14ac:dyDescent="0.25">
      <c r="B74" s="76" t="s">
        <v>145</v>
      </c>
      <c r="C74" s="146"/>
      <c r="D74" s="147"/>
      <c r="E74" s="147"/>
      <c r="F74" s="147"/>
      <c r="G74" s="147"/>
      <c r="H74" s="148"/>
    </row>
    <row r="75" spans="2:8" ht="33" x14ac:dyDescent="0.25">
      <c r="B75" s="89" t="s">
        <v>248</v>
      </c>
      <c r="C75" s="27">
        <v>20247</v>
      </c>
      <c r="D75" s="9">
        <v>24469</v>
      </c>
      <c r="E75" s="9">
        <v>24012</v>
      </c>
      <c r="F75" s="27">
        <v>24794</v>
      </c>
      <c r="G75" s="9">
        <v>23710</v>
      </c>
      <c r="H75" s="78">
        <v>25138</v>
      </c>
    </row>
    <row r="76" spans="2:8" x14ac:dyDescent="0.25">
      <c r="B76" s="82" t="s">
        <v>108</v>
      </c>
      <c r="C76" s="26">
        <v>51</v>
      </c>
      <c r="D76" s="26">
        <v>63.99</v>
      </c>
      <c r="E76" s="26">
        <v>119.19</v>
      </c>
      <c r="F76" s="26">
        <v>118.19</v>
      </c>
      <c r="G76" s="26">
        <v>119.56</v>
      </c>
      <c r="H76" s="90">
        <v>156.9</v>
      </c>
    </row>
    <row r="77" spans="2:8" x14ac:dyDescent="0.25">
      <c r="B77" s="91" t="s">
        <v>116</v>
      </c>
      <c r="C77" s="140"/>
      <c r="D77" s="141"/>
      <c r="E77" s="141"/>
      <c r="F77" s="141"/>
      <c r="G77" s="141"/>
      <c r="H77" s="142"/>
    </row>
    <row r="78" spans="2:8" x14ac:dyDescent="0.25">
      <c r="B78" s="82" t="s">
        <v>139</v>
      </c>
      <c r="C78" s="28">
        <v>2724</v>
      </c>
      <c r="D78" s="28">
        <v>3051</v>
      </c>
      <c r="E78" s="28">
        <v>14504</v>
      </c>
      <c r="F78" s="28">
        <v>14318</v>
      </c>
      <c r="G78" s="28">
        <v>15106</v>
      </c>
      <c r="H78" s="78">
        <v>21041</v>
      </c>
    </row>
    <row r="79" spans="2:8" x14ac:dyDescent="0.25">
      <c r="B79" s="82" t="s">
        <v>117</v>
      </c>
      <c r="C79" s="26">
        <v>107.29780469897209</v>
      </c>
      <c r="D79" s="26">
        <v>123.50085217961323</v>
      </c>
      <c r="E79" s="28">
        <v>86.56</v>
      </c>
      <c r="F79" s="28">
        <v>87.59</v>
      </c>
      <c r="G79" s="28">
        <v>110.66</v>
      </c>
      <c r="H79" s="90">
        <v>113.4</v>
      </c>
    </row>
    <row r="80" spans="2:8" ht="30" x14ac:dyDescent="0.25">
      <c r="B80" s="91" t="s">
        <v>192</v>
      </c>
      <c r="C80" s="152"/>
      <c r="D80" s="153"/>
      <c r="E80" s="153"/>
      <c r="F80" s="153"/>
      <c r="G80" s="153"/>
      <c r="H80" s="154"/>
    </row>
    <row r="81" spans="2:15" ht="30" x14ac:dyDescent="0.25">
      <c r="B81" s="76" t="s">
        <v>118</v>
      </c>
      <c r="C81" s="28">
        <v>5816</v>
      </c>
      <c r="D81" s="28">
        <v>1584</v>
      </c>
      <c r="E81" s="28">
        <v>3126</v>
      </c>
      <c r="F81" s="28">
        <v>3224</v>
      </c>
      <c r="G81" s="28">
        <v>2211</v>
      </c>
      <c r="H81" s="78">
        <v>2621</v>
      </c>
    </row>
    <row r="82" spans="2:15" ht="30" x14ac:dyDescent="0.25">
      <c r="B82" s="91" t="s">
        <v>119</v>
      </c>
      <c r="C82" s="28">
        <v>25596</v>
      </c>
      <c r="D82" s="28">
        <v>6398</v>
      </c>
      <c r="E82" s="28">
        <v>12948</v>
      </c>
      <c r="F82" s="28">
        <v>13507</v>
      </c>
      <c r="G82" s="28">
        <v>9612</v>
      </c>
      <c r="H82" s="78">
        <v>11818</v>
      </c>
    </row>
    <row r="83" spans="2:15" ht="30" x14ac:dyDescent="0.25">
      <c r="B83" s="91" t="s">
        <v>120</v>
      </c>
      <c r="C83" s="26">
        <v>35.333778324738233</v>
      </c>
      <c r="D83" s="28">
        <v>42.55</v>
      </c>
      <c r="E83" s="28">
        <v>49.54</v>
      </c>
      <c r="F83" s="28">
        <v>55.53</v>
      </c>
      <c r="G83" s="28">
        <v>65.12</v>
      </c>
      <c r="H83" s="78">
        <v>87.95</v>
      </c>
    </row>
    <row r="84" spans="2:15" ht="30" x14ac:dyDescent="0.25">
      <c r="B84" s="91" t="s">
        <v>239</v>
      </c>
      <c r="C84" s="152"/>
      <c r="D84" s="153"/>
      <c r="E84" s="153"/>
      <c r="F84" s="153"/>
      <c r="G84" s="153"/>
      <c r="H84" s="154"/>
    </row>
    <row r="85" spans="2:15" ht="30" x14ac:dyDescent="0.25">
      <c r="B85" s="91" t="s">
        <v>240</v>
      </c>
      <c r="C85" s="28">
        <v>625</v>
      </c>
      <c r="D85" s="28">
        <v>389</v>
      </c>
      <c r="E85" s="28">
        <v>522</v>
      </c>
      <c r="F85" s="28">
        <v>246</v>
      </c>
      <c r="G85" s="28">
        <v>320</v>
      </c>
      <c r="H85" s="78">
        <v>289</v>
      </c>
    </row>
    <row r="86" spans="2:15" ht="30.75" thickBot="1" x14ac:dyDescent="0.3">
      <c r="B86" s="92" t="s">
        <v>121</v>
      </c>
      <c r="C86" s="93">
        <v>2004</v>
      </c>
      <c r="D86" s="94">
        <v>1119</v>
      </c>
      <c r="E86" s="94">
        <v>978</v>
      </c>
      <c r="F86" s="94">
        <v>563</v>
      </c>
      <c r="G86" s="80">
        <v>826</v>
      </c>
      <c r="H86" s="84">
        <v>943</v>
      </c>
    </row>
    <row r="87" spans="2:15" ht="18" x14ac:dyDescent="0.25">
      <c r="B87" s="29" t="s">
        <v>249</v>
      </c>
      <c r="D87" s="14"/>
      <c r="E87" s="14"/>
      <c r="F87" s="14"/>
      <c r="G87" s="14"/>
    </row>
    <row r="89" spans="2:15" x14ac:dyDescent="0.25">
      <c r="B89" s="130" t="s">
        <v>204</v>
      </c>
      <c r="C89" s="130"/>
      <c r="D89" s="130"/>
      <c r="E89" s="130"/>
      <c r="F89" s="130"/>
      <c r="G89" s="130"/>
      <c r="H89" s="130"/>
      <c r="L89" s="20"/>
    </row>
    <row r="90" spans="2:15" ht="15.75" thickBot="1" x14ac:dyDescent="0.3">
      <c r="B90" s="3"/>
      <c r="C90" s="3"/>
      <c r="D90" s="3"/>
      <c r="E90" s="3"/>
      <c r="F90" s="3"/>
      <c r="H90" s="30"/>
      <c r="L90" s="20"/>
    </row>
    <row r="91" spans="2:15" ht="15.75" thickBot="1" x14ac:dyDescent="0.3">
      <c r="B91" s="87"/>
      <c r="C91" s="69">
        <v>2015</v>
      </c>
      <c r="D91" s="69">
        <v>2018</v>
      </c>
      <c r="E91" s="69">
        <f>D91+1</f>
        <v>2019</v>
      </c>
      <c r="F91" s="69">
        <f>E91+1</f>
        <v>2020</v>
      </c>
      <c r="G91" s="69">
        <f>F91+1</f>
        <v>2021</v>
      </c>
      <c r="H91" s="70">
        <f>G91+1</f>
        <v>2022</v>
      </c>
      <c r="L91" s="20"/>
    </row>
    <row r="92" spans="2:15" ht="30" x14ac:dyDescent="0.25">
      <c r="B92" s="96" t="s">
        <v>140</v>
      </c>
      <c r="C92" s="97">
        <v>16</v>
      </c>
      <c r="D92" s="97">
        <v>57</v>
      </c>
      <c r="E92" s="97">
        <v>175</v>
      </c>
      <c r="F92" s="97">
        <v>125</v>
      </c>
      <c r="G92" s="97" t="s">
        <v>0</v>
      </c>
      <c r="H92" s="86">
        <v>92</v>
      </c>
      <c r="I92" s="32"/>
      <c r="J92" s="33"/>
      <c r="K92" s="33"/>
      <c r="L92" s="33"/>
      <c r="M92" s="33"/>
      <c r="N92" s="33"/>
      <c r="O92" s="33"/>
    </row>
    <row r="93" spans="2:15" x14ac:dyDescent="0.25">
      <c r="B93" s="82" t="s">
        <v>141</v>
      </c>
      <c r="C93" s="15">
        <v>9515.2000000000007</v>
      </c>
      <c r="D93" s="15">
        <v>9791.2000000000007</v>
      </c>
      <c r="E93" s="15">
        <v>9880.7000000000007</v>
      </c>
      <c r="F93" s="15">
        <v>10020.099999999999</v>
      </c>
      <c r="G93" s="11">
        <v>10103.299999999999</v>
      </c>
      <c r="H93" s="78">
        <v>11429.7</v>
      </c>
      <c r="L93" s="20"/>
    </row>
    <row r="94" spans="2:15" x14ac:dyDescent="0.25">
      <c r="B94" s="82" t="s">
        <v>142</v>
      </c>
      <c r="C94" s="155"/>
      <c r="D94" s="156"/>
      <c r="E94" s="156"/>
      <c r="F94" s="156"/>
      <c r="G94" s="156"/>
      <c r="H94" s="157"/>
      <c r="K94" s="34"/>
      <c r="L94" s="20"/>
    </row>
    <row r="95" spans="2:15" x14ac:dyDescent="0.25">
      <c r="B95" s="82" t="s">
        <v>91</v>
      </c>
      <c r="C95" s="35">
        <v>19.3</v>
      </c>
      <c r="D95" s="35">
        <v>19.100000000000001</v>
      </c>
      <c r="E95" s="35">
        <v>19.5</v>
      </c>
      <c r="F95" s="35">
        <v>19.600000000000001</v>
      </c>
      <c r="G95" s="11">
        <v>19.600000000000001</v>
      </c>
      <c r="H95" s="77">
        <v>22</v>
      </c>
      <c r="K95" s="20"/>
      <c r="L95" s="20"/>
    </row>
    <row r="96" spans="2:15" x14ac:dyDescent="0.25">
      <c r="B96" s="82" t="s">
        <v>143</v>
      </c>
      <c r="C96" s="31">
        <v>41</v>
      </c>
      <c r="D96" s="31">
        <v>38</v>
      </c>
      <c r="E96" s="31">
        <v>40</v>
      </c>
      <c r="F96" s="31">
        <v>22</v>
      </c>
      <c r="G96" s="11">
        <v>35</v>
      </c>
      <c r="H96" s="78">
        <v>40</v>
      </c>
      <c r="K96" s="20"/>
      <c r="L96" s="20"/>
    </row>
    <row r="97" spans="2:12" ht="30.75" thickBot="1" x14ac:dyDescent="0.3">
      <c r="B97" s="83" t="s">
        <v>144</v>
      </c>
      <c r="C97" s="94">
        <v>2385</v>
      </c>
      <c r="D97" s="94">
        <v>2011</v>
      </c>
      <c r="E97" s="94">
        <v>2130</v>
      </c>
      <c r="F97" s="94">
        <v>1210</v>
      </c>
      <c r="G97" s="95">
        <v>2169</v>
      </c>
      <c r="H97" s="84">
        <v>2217</v>
      </c>
      <c r="K97" s="20"/>
      <c r="L97" s="20"/>
    </row>
    <row r="98" spans="2:12" x14ac:dyDescent="0.25">
      <c r="B98" s="36"/>
      <c r="C98" s="37"/>
      <c r="D98" s="37"/>
      <c r="E98" s="37"/>
      <c r="F98" s="37"/>
      <c r="K98" s="20"/>
      <c r="L98" s="20"/>
    </row>
    <row r="99" spans="2:12" x14ac:dyDescent="0.25">
      <c r="B99" s="130" t="s">
        <v>205</v>
      </c>
      <c r="C99" s="130"/>
      <c r="D99" s="130"/>
      <c r="E99" s="130"/>
      <c r="F99" s="130"/>
      <c r="G99" s="130"/>
      <c r="H99" s="130"/>
    </row>
    <row r="100" spans="2:12" ht="15.75" thickBot="1" x14ac:dyDescent="0.3">
      <c r="B100" s="3"/>
      <c r="C100" s="3"/>
      <c r="D100" s="3"/>
      <c r="E100" s="3"/>
      <c r="F100" s="3"/>
      <c r="H100" s="30"/>
    </row>
    <row r="101" spans="2:12" ht="15.75" thickBot="1" x14ac:dyDescent="0.3">
      <c r="B101" s="87"/>
      <c r="C101" s="69">
        <v>2015</v>
      </c>
      <c r="D101" s="69">
        <v>2018</v>
      </c>
      <c r="E101" s="69">
        <f>D101+1</f>
        <v>2019</v>
      </c>
      <c r="F101" s="69">
        <f>E101+1</f>
        <v>2020</v>
      </c>
      <c r="G101" s="69">
        <f>F101+1</f>
        <v>2021</v>
      </c>
      <c r="H101" s="70">
        <f>G101+1</f>
        <v>2022</v>
      </c>
    </row>
    <row r="102" spans="2:12" x14ac:dyDescent="0.25">
      <c r="B102" s="85" t="s">
        <v>50</v>
      </c>
      <c r="C102" s="101">
        <f>[3]Beylagan!B179+[3]Imishli!B165+[3]Saatli!B162+[3]Sabirabad!B163</f>
        <v>88</v>
      </c>
      <c r="D102" s="101">
        <f>[3]Beylagan!E179+[3]Imishli!E165+[3]Saatli!E162+[3]Sabirabad!E163</f>
        <v>91</v>
      </c>
      <c r="E102" s="101">
        <f>[3]Beylagan!F179+[3]Imishli!F165+[3]Saatli!F162+[3]Sabirabad!F163</f>
        <v>89</v>
      </c>
      <c r="F102" s="101">
        <f>[3]Beylagan!G179+[3]Imishli!G165+[3]Saatli!G162+[3]Sabirabad!G163</f>
        <v>91</v>
      </c>
      <c r="G102" s="67">
        <v>90</v>
      </c>
      <c r="H102" s="72">
        <v>90</v>
      </c>
      <c r="L102" s="20"/>
    </row>
    <row r="103" spans="2:12" x14ac:dyDescent="0.25">
      <c r="B103" s="82" t="s">
        <v>13</v>
      </c>
      <c r="C103" s="39">
        <f>[3]Beylagan!B180+[3]Imishli!B169+[3]Saatli!B163+[3]Sabirabad!B164</f>
        <v>3848</v>
      </c>
      <c r="D103" s="39">
        <f>[3]Beylagan!E180+[3]Imishli!E169+[3]Saatli!E163+[3]Sabirabad!E164</f>
        <v>4106</v>
      </c>
      <c r="E103" s="39">
        <f>[3]Beylagan!F180+[3]Imishli!F169+[3]Saatli!F163+[3]Sabirabad!F164</f>
        <v>4035</v>
      </c>
      <c r="F103" s="39">
        <f>[3]Beylagan!G180+[3]Imishli!G169+[3]Saatli!G163+[3]Sabirabad!G164</f>
        <v>4090</v>
      </c>
      <c r="G103" s="11">
        <v>3897</v>
      </c>
      <c r="H103" s="74">
        <v>3660</v>
      </c>
      <c r="L103" s="20"/>
    </row>
    <row r="104" spans="2:12" x14ac:dyDescent="0.25">
      <c r="B104" s="82" t="s">
        <v>173</v>
      </c>
      <c r="C104" s="155"/>
      <c r="D104" s="156"/>
      <c r="E104" s="156"/>
      <c r="F104" s="156"/>
      <c r="G104" s="156"/>
      <c r="H104" s="157"/>
      <c r="L104" s="20"/>
    </row>
    <row r="105" spans="2:12" x14ac:dyDescent="0.25">
      <c r="B105" s="82" t="s">
        <v>174</v>
      </c>
      <c r="C105" s="38">
        <v>90</v>
      </c>
      <c r="D105" s="38">
        <v>88</v>
      </c>
      <c r="E105" s="38">
        <v>88</v>
      </c>
      <c r="F105" s="38">
        <v>88</v>
      </c>
      <c r="G105" s="11">
        <v>85</v>
      </c>
      <c r="H105" s="74">
        <v>82</v>
      </c>
      <c r="L105" s="20"/>
    </row>
    <row r="106" spans="2:12" x14ac:dyDescent="0.25">
      <c r="B106" s="82" t="s">
        <v>71</v>
      </c>
      <c r="C106" s="31">
        <f>[3]Beylagan!B187+[3]Imishli!B179+[3]Saatli!B170+[3]Sabirabad!B171</f>
        <v>250</v>
      </c>
      <c r="D106" s="31">
        <f>[3]Beylagan!E187+[3]Imishli!E179+[3]Saatli!E170+[3]Sabirabad!E171</f>
        <v>250</v>
      </c>
      <c r="E106" s="31">
        <f>[3]Beylagan!F187+[3]Imishli!F179+[3]Saatli!F170+[3]Sabirabad!F171</f>
        <v>250</v>
      </c>
      <c r="F106" s="31">
        <f>[3]Beylagan!G187+[3]Imishli!G179+[3]Saatli!G170+[3]Sabirabad!G171</f>
        <v>251</v>
      </c>
      <c r="G106" s="9">
        <v>250</v>
      </c>
      <c r="H106" s="78">
        <v>250</v>
      </c>
      <c r="L106" s="20"/>
    </row>
    <row r="107" spans="2:12" x14ac:dyDescent="0.25">
      <c r="B107" s="82" t="s">
        <v>176</v>
      </c>
      <c r="C107" s="40">
        <f>[3]Beylagan!B188+[3]Imishli!B180+[3]Saatli!B171+[3]Sabirabad!B172</f>
        <v>65064</v>
      </c>
      <c r="D107" s="40">
        <f>[3]Beylagan!E188+[3]Imishli!E180+[3]Saatli!E171+[3]Sabirabad!E172</f>
        <v>73418</v>
      </c>
      <c r="E107" s="40">
        <f>[3]Beylagan!F188+[3]Imishli!F180+[3]Saatli!F171+[3]Sabirabad!F172</f>
        <v>75912</v>
      </c>
      <c r="F107" s="40">
        <f>[3]Beylagan!G188+[3]Imishli!G180+[3]Saatli!G171+[3]Sabirabad!G172</f>
        <v>77644</v>
      </c>
      <c r="G107" s="9">
        <v>78988</v>
      </c>
      <c r="H107" s="74">
        <v>78922</v>
      </c>
      <c r="L107" s="20"/>
    </row>
    <row r="108" spans="2:12" x14ac:dyDescent="0.25">
      <c r="B108" s="82" t="s">
        <v>175</v>
      </c>
      <c r="C108" s="155"/>
      <c r="D108" s="156"/>
      <c r="E108" s="156"/>
      <c r="F108" s="156"/>
      <c r="G108" s="156"/>
      <c r="H108" s="157"/>
      <c r="L108" s="20"/>
    </row>
    <row r="109" spans="2:12" ht="18" x14ac:dyDescent="0.25">
      <c r="B109" s="82" t="s">
        <v>250</v>
      </c>
      <c r="C109" s="41">
        <v>11.3</v>
      </c>
      <c r="D109" s="41">
        <v>9.6999999999999993</v>
      </c>
      <c r="E109" s="15">
        <v>11</v>
      </c>
      <c r="F109" s="41">
        <v>12.2</v>
      </c>
      <c r="G109" s="9">
        <v>12.5</v>
      </c>
      <c r="H109" s="74">
        <v>13.8</v>
      </c>
      <c r="L109" s="20"/>
    </row>
    <row r="110" spans="2:12" ht="60.75" thickBot="1" x14ac:dyDescent="0.3">
      <c r="B110" s="98" t="s">
        <v>243</v>
      </c>
      <c r="C110" s="99">
        <v>18.3</v>
      </c>
      <c r="D110" s="99">
        <v>25.8</v>
      </c>
      <c r="E110" s="99">
        <v>28.4</v>
      </c>
      <c r="F110" s="99">
        <v>26.9</v>
      </c>
      <c r="G110" s="99">
        <v>28.512028512028515</v>
      </c>
      <c r="H110" s="100">
        <v>30</v>
      </c>
      <c r="L110" s="20"/>
    </row>
    <row r="111" spans="2:12" ht="18" x14ac:dyDescent="0.25">
      <c r="B111" s="29" t="s">
        <v>251</v>
      </c>
    </row>
    <row r="112" spans="2:12" x14ac:dyDescent="0.25">
      <c r="C112" s="23"/>
      <c r="D112" s="23"/>
      <c r="E112" s="23"/>
      <c r="F112" s="23"/>
      <c r="G112" s="42"/>
      <c r="H112" s="23"/>
      <c r="J112" s="36"/>
    </row>
    <row r="113" spans="2:14" x14ac:dyDescent="0.25">
      <c r="B113" s="130" t="s">
        <v>206</v>
      </c>
      <c r="C113" s="130"/>
      <c r="D113" s="130"/>
      <c r="E113" s="130"/>
      <c r="F113" s="130"/>
      <c r="G113" s="130"/>
      <c r="H113" s="130"/>
      <c r="J113" s="36"/>
    </row>
    <row r="114" spans="2:14" ht="15.75" thickBot="1" x14ac:dyDescent="0.3">
      <c r="B114" s="3"/>
      <c r="C114" s="3"/>
      <c r="D114" s="3"/>
      <c r="E114" s="3"/>
      <c r="F114" s="3"/>
      <c r="H114" s="30"/>
      <c r="J114" s="36"/>
    </row>
    <row r="115" spans="2:14" ht="15.75" thickBot="1" x14ac:dyDescent="0.3">
      <c r="B115" s="87"/>
      <c r="C115" s="69">
        <v>2015</v>
      </c>
      <c r="D115" s="69">
        <v>2018</v>
      </c>
      <c r="E115" s="69">
        <f>D115+1</f>
        <v>2019</v>
      </c>
      <c r="F115" s="69">
        <f>E115+1</f>
        <v>2020</v>
      </c>
      <c r="G115" s="69">
        <f>F115+1</f>
        <v>2021</v>
      </c>
      <c r="H115" s="70">
        <f>G115+1</f>
        <v>2022</v>
      </c>
      <c r="I115" s="36"/>
    </row>
    <row r="116" spans="2:14" x14ac:dyDescent="0.25">
      <c r="B116" s="85" t="s">
        <v>177</v>
      </c>
      <c r="C116" s="97">
        <v>202</v>
      </c>
      <c r="D116" s="97">
        <v>190</v>
      </c>
      <c r="E116" s="97">
        <v>190</v>
      </c>
      <c r="F116" s="97">
        <f>[3]Beylagan!G191+[3]Imishli!G183+[3]Saatli!G174+[3]Sabirabad!G175</f>
        <v>189</v>
      </c>
      <c r="G116" s="65">
        <v>189</v>
      </c>
      <c r="H116" s="103">
        <v>190</v>
      </c>
      <c r="L116" s="20"/>
    </row>
    <row r="117" spans="2:14" x14ac:dyDescent="0.25">
      <c r="B117" s="82" t="s">
        <v>178</v>
      </c>
      <c r="C117" s="9">
        <v>1524.1</v>
      </c>
      <c r="D117" s="9">
        <f>[3]Beylagan!E192+[3]Imishli!E184+[3]Saatli!E175+[3]Sabirabad!E176</f>
        <v>1535.7</v>
      </c>
      <c r="E117" s="15">
        <f>[3]Beylagan!F192+[3]Imishli!F184+[3]Saatli!F175+[3]Sabirabad!F176</f>
        <v>1392</v>
      </c>
      <c r="F117" s="9">
        <f>[3]Beylagan!G192+[3]Imishli!G184+[3]Saatli!G175+[3]Sabirabad!G176</f>
        <v>1392.6</v>
      </c>
      <c r="G117" s="9">
        <v>1395.3</v>
      </c>
      <c r="H117" s="74">
        <v>1391.7</v>
      </c>
      <c r="L117" s="20"/>
      <c r="M117" s="14"/>
    </row>
    <row r="118" spans="2:14" x14ac:dyDescent="0.25">
      <c r="B118" s="82" t="s">
        <v>14</v>
      </c>
      <c r="C118" s="31">
        <f>[3]Beylagan!B195+[3]Imishli!B187+[3]Saatli!B178+[3]Sabirabad!B179</f>
        <v>133</v>
      </c>
      <c r="D118" s="31">
        <f>[3]Beylagan!E195+[3]Imishli!E187+[3]Saatli!E178+[3]Sabirabad!E179</f>
        <v>129</v>
      </c>
      <c r="E118" s="31">
        <f>[3]Beylagan!F195+[3]Imishli!F187+[3]Saatli!F178+[3]Sabirabad!F179</f>
        <v>129</v>
      </c>
      <c r="F118" s="31">
        <f>[3]Beylagan!G195+[3]Imishli!G187+[3]Saatli!G178+[3]Sabirabad!G179</f>
        <v>128</v>
      </c>
      <c r="G118" s="9">
        <v>126</v>
      </c>
      <c r="H118" s="74">
        <v>126</v>
      </c>
      <c r="L118" s="20"/>
      <c r="N118" s="23"/>
    </row>
    <row r="119" spans="2:14" x14ac:dyDescent="0.25">
      <c r="B119" s="82" t="s">
        <v>15</v>
      </c>
      <c r="C119" s="31">
        <f>[3]Beylagan!B196+[3]Imishli!B188+[3]Saatli!B179+[3]Sabirabad!B180</f>
        <v>8</v>
      </c>
      <c r="D119" s="31">
        <f>[3]Beylagan!E196+[3]Imishli!E188+[3]Saatli!E179+[3]Sabirabad!E180</f>
        <v>8</v>
      </c>
      <c r="E119" s="31">
        <f>[3]Beylagan!F196+[3]Imishli!F188+[3]Saatli!F179+[3]Sabirabad!F180</f>
        <v>8</v>
      </c>
      <c r="F119" s="31">
        <f>[3]Beylagan!G196+[3]Imishli!G188+[3]Saatli!G179+[3]Sabirabad!G180</f>
        <v>8</v>
      </c>
      <c r="G119" s="9">
        <v>8</v>
      </c>
      <c r="H119" s="74">
        <v>8</v>
      </c>
      <c r="L119" s="20"/>
      <c r="N119" s="23"/>
    </row>
    <row r="120" spans="2:14" x14ac:dyDescent="0.25">
      <c r="B120" s="82" t="s">
        <v>79</v>
      </c>
      <c r="C120" s="9">
        <f>[3]Beylagan!B197+[3]Imishli!B189+[3]Saatli!B180+[3]Sabirabad!B181</f>
        <v>109.2</v>
      </c>
      <c r="D120" s="9">
        <f>[3]Beylagan!E197+[3]Imishli!E189+[3]Saatli!E180+[3]Sabirabad!E181</f>
        <v>56.3</v>
      </c>
      <c r="E120" s="9">
        <f>[3]Beylagan!F197+[3]Imishli!F189+[3]Saatli!F180+[3]Sabirabad!F181</f>
        <v>89.6</v>
      </c>
      <c r="F120" s="9">
        <f>[3]Beylagan!G197+[3]Imishli!G189+[3]Saatli!G180+[3]Sabirabad!G181</f>
        <v>12.7</v>
      </c>
      <c r="G120" s="9">
        <v>19.3</v>
      </c>
      <c r="H120" s="74">
        <v>44.5</v>
      </c>
      <c r="L120" s="20"/>
      <c r="N120" s="23"/>
    </row>
    <row r="121" spans="2:14" ht="15.75" thickBot="1" x14ac:dyDescent="0.3">
      <c r="B121" s="102" t="s">
        <v>207</v>
      </c>
      <c r="C121" s="80">
        <v>9</v>
      </c>
      <c r="D121" s="80">
        <v>9</v>
      </c>
      <c r="E121" s="80">
        <v>9</v>
      </c>
      <c r="F121" s="80">
        <v>9</v>
      </c>
      <c r="G121" s="80">
        <v>9</v>
      </c>
      <c r="H121" s="81">
        <v>10</v>
      </c>
      <c r="I121" s="36"/>
    </row>
    <row r="122" spans="2:14" x14ac:dyDescent="0.25">
      <c r="C122" s="23"/>
      <c r="D122" s="23"/>
      <c r="E122" s="23"/>
      <c r="F122" s="23"/>
      <c r="G122" s="23"/>
      <c r="H122" s="23"/>
      <c r="J122" s="36"/>
    </row>
    <row r="123" spans="2:14" x14ac:dyDescent="0.25">
      <c r="C123" s="23"/>
      <c r="D123" s="23"/>
      <c r="E123" s="23"/>
      <c r="F123" s="23"/>
      <c r="G123" s="23"/>
      <c r="H123" s="23"/>
      <c r="J123" s="36"/>
    </row>
    <row r="124" spans="2:14" x14ac:dyDescent="0.25">
      <c r="B124" s="130" t="s">
        <v>208</v>
      </c>
      <c r="C124" s="130"/>
      <c r="D124" s="130"/>
      <c r="E124" s="130"/>
      <c r="F124" s="130"/>
      <c r="G124" s="130"/>
      <c r="H124" s="130"/>
      <c r="J124" s="36"/>
    </row>
    <row r="125" spans="2:14" ht="15.75" thickBot="1" x14ac:dyDescent="0.3">
      <c r="B125" s="3"/>
      <c r="C125" s="3"/>
      <c r="D125" s="3"/>
      <c r="E125" s="3"/>
      <c r="F125" s="3"/>
      <c r="H125" s="30"/>
      <c r="J125" s="36"/>
    </row>
    <row r="126" spans="2:14" ht="15.75" thickBot="1" x14ac:dyDescent="0.3">
      <c r="B126" s="87"/>
      <c r="C126" s="69">
        <v>2015</v>
      </c>
      <c r="D126" s="69">
        <v>2018</v>
      </c>
      <c r="E126" s="69">
        <f>D126+1</f>
        <v>2019</v>
      </c>
      <c r="F126" s="69">
        <f>E126+1</f>
        <v>2020</v>
      </c>
      <c r="G126" s="69">
        <f>F126+1</f>
        <v>2021</v>
      </c>
      <c r="H126" s="70">
        <f>G126+1</f>
        <v>2022</v>
      </c>
      <c r="I126" s="36"/>
    </row>
    <row r="127" spans="2:14" x14ac:dyDescent="0.25">
      <c r="B127" s="106" t="s">
        <v>229</v>
      </c>
      <c r="C127" s="65">
        <v>941</v>
      </c>
      <c r="D127" s="65">
        <v>849</v>
      </c>
      <c r="E127" s="65">
        <v>797</v>
      </c>
      <c r="F127" s="65">
        <v>876</v>
      </c>
      <c r="G127" s="65">
        <v>1058</v>
      </c>
      <c r="H127" s="72">
        <v>1017</v>
      </c>
    </row>
    <row r="128" spans="2:14" x14ac:dyDescent="0.25">
      <c r="B128" s="104" t="s">
        <v>53</v>
      </c>
      <c r="C128" s="9">
        <v>114</v>
      </c>
      <c r="D128" s="9">
        <v>72</v>
      </c>
      <c r="E128" s="9">
        <v>88</v>
      </c>
      <c r="F128" s="9">
        <v>145</v>
      </c>
      <c r="G128" s="9">
        <v>165</v>
      </c>
      <c r="H128" s="74">
        <v>178</v>
      </c>
    </row>
    <row r="129" spans="2:8" ht="30" x14ac:dyDescent="0.25">
      <c r="B129" s="104" t="s">
        <v>54</v>
      </c>
      <c r="C129" s="9">
        <v>20</v>
      </c>
      <c r="D129" s="9">
        <v>13</v>
      </c>
      <c r="E129" s="9">
        <v>7</v>
      </c>
      <c r="F129" s="9">
        <v>7</v>
      </c>
      <c r="G129" s="9">
        <v>4</v>
      </c>
      <c r="H129" s="74">
        <v>12</v>
      </c>
    </row>
    <row r="130" spans="2:8" ht="30" x14ac:dyDescent="0.25">
      <c r="B130" s="104" t="s">
        <v>80</v>
      </c>
      <c r="C130" s="9" t="s">
        <v>96</v>
      </c>
      <c r="D130" s="9">
        <v>673</v>
      </c>
      <c r="E130" s="9">
        <v>608</v>
      </c>
      <c r="F130" s="9">
        <v>666</v>
      </c>
      <c r="G130" s="9">
        <v>870</v>
      </c>
      <c r="H130" s="74">
        <v>1004</v>
      </c>
    </row>
    <row r="131" spans="2:8" ht="30.75" thickBot="1" x14ac:dyDescent="0.3">
      <c r="B131" s="105" t="s">
        <v>81</v>
      </c>
      <c r="C131" s="80" t="s">
        <v>96</v>
      </c>
      <c r="D131" s="80">
        <v>52</v>
      </c>
      <c r="E131" s="80">
        <v>47</v>
      </c>
      <c r="F131" s="80">
        <v>57</v>
      </c>
      <c r="G131" s="80">
        <v>51</v>
      </c>
      <c r="H131" s="81">
        <v>46</v>
      </c>
    </row>
    <row r="132" spans="2:8" x14ac:dyDescent="0.25">
      <c r="B132" s="43"/>
      <c r="C132" s="23"/>
      <c r="D132" s="23"/>
      <c r="E132" s="23"/>
      <c r="F132" s="23"/>
      <c r="G132" s="23"/>
    </row>
    <row r="133" spans="2:8" x14ac:dyDescent="0.25">
      <c r="B133" s="130" t="s">
        <v>209</v>
      </c>
      <c r="C133" s="130"/>
      <c r="D133" s="130"/>
      <c r="E133" s="130"/>
      <c r="F133" s="130"/>
      <c r="G133" s="130"/>
      <c r="H133" s="130"/>
    </row>
    <row r="134" spans="2:8" ht="15.75" thickBot="1" x14ac:dyDescent="0.3">
      <c r="B134" s="3"/>
      <c r="C134" s="3"/>
      <c r="D134" s="3"/>
      <c r="E134" s="3"/>
      <c r="F134" s="3"/>
      <c r="H134" s="30"/>
    </row>
    <row r="135" spans="2:8" ht="15.75" thickBot="1" x14ac:dyDescent="0.3">
      <c r="B135" s="87"/>
      <c r="C135" s="69">
        <v>2015</v>
      </c>
      <c r="D135" s="69">
        <v>2018</v>
      </c>
      <c r="E135" s="69">
        <f>D135+1</f>
        <v>2019</v>
      </c>
      <c r="F135" s="69">
        <f>E135+1</f>
        <v>2020</v>
      </c>
      <c r="G135" s="69">
        <f>F135+1</f>
        <v>2021</v>
      </c>
      <c r="H135" s="70">
        <f>G135+1</f>
        <v>2022</v>
      </c>
    </row>
    <row r="136" spans="2:8" x14ac:dyDescent="0.25">
      <c r="B136" s="85" t="s">
        <v>16</v>
      </c>
      <c r="C136" s="158"/>
      <c r="D136" s="159"/>
      <c r="E136" s="159"/>
      <c r="F136" s="159"/>
      <c r="G136" s="159"/>
      <c r="H136" s="160"/>
    </row>
    <row r="137" spans="2:8" x14ac:dyDescent="0.25">
      <c r="B137" s="82" t="s">
        <v>17</v>
      </c>
      <c r="C137" s="134"/>
      <c r="D137" s="135"/>
      <c r="E137" s="135"/>
      <c r="F137" s="135"/>
      <c r="G137" s="135"/>
      <c r="H137" s="136"/>
    </row>
    <row r="138" spans="2:8" x14ac:dyDescent="0.25">
      <c r="B138" s="82" t="s">
        <v>18</v>
      </c>
      <c r="C138" s="15">
        <v>0.44</v>
      </c>
      <c r="D138" s="15">
        <v>1.95</v>
      </c>
      <c r="E138" s="15">
        <v>3.4</v>
      </c>
      <c r="F138" s="15">
        <v>0.67</v>
      </c>
      <c r="G138" s="9">
        <v>0.8</v>
      </c>
      <c r="H138" s="74">
        <v>0.9</v>
      </c>
    </row>
    <row r="139" spans="2:8" ht="30" x14ac:dyDescent="0.25">
      <c r="B139" s="76" t="s">
        <v>55</v>
      </c>
      <c r="C139" s="15">
        <v>16.8</v>
      </c>
      <c r="D139" s="9">
        <v>14.100000000000001</v>
      </c>
      <c r="E139" s="15">
        <v>20.8</v>
      </c>
      <c r="F139" s="15">
        <v>10</v>
      </c>
      <c r="G139" s="9">
        <v>17.7</v>
      </c>
      <c r="H139" s="74">
        <v>18.2</v>
      </c>
    </row>
    <row r="140" spans="2:8" x14ac:dyDescent="0.25">
      <c r="B140" s="82" t="s">
        <v>186</v>
      </c>
      <c r="C140" s="15">
        <v>1001</v>
      </c>
      <c r="D140" s="9">
        <v>1079.2</v>
      </c>
      <c r="E140" s="9">
        <v>1103.3</v>
      </c>
      <c r="F140" s="9">
        <v>1123.0999999999999</v>
      </c>
      <c r="G140" s="9">
        <v>1186.8</v>
      </c>
      <c r="H140" s="74">
        <v>1210.3</v>
      </c>
    </row>
    <row r="141" spans="2:8" ht="30" x14ac:dyDescent="0.25">
      <c r="B141" s="76" t="s">
        <v>187</v>
      </c>
      <c r="C141" s="15">
        <v>4.96</v>
      </c>
      <c r="D141" s="15">
        <v>4.5999999999999996</v>
      </c>
      <c r="E141" s="15">
        <v>4.5</v>
      </c>
      <c r="F141" s="15">
        <v>4.7</v>
      </c>
      <c r="G141" s="9">
        <v>4.3</v>
      </c>
      <c r="H141" s="77">
        <v>4</v>
      </c>
    </row>
    <row r="142" spans="2:8" ht="30" x14ac:dyDescent="0.25">
      <c r="B142" s="76" t="s">
        <v>188</v>
      </c>
      <c r="C142" s="15">
        <v>5.8</v>
      </c>
      <c r="D142" s="9">
        <v>2.6</v>
      </c>
      <c r="E142" s="9">
        <v>4.3</v>
      </c>
      <c r="F142" s="15">
        <v>5</v>
      </c>
      <c r="G142" s="9">
        <v>4.7</v>
      </c>
      <c r="H142" s="74">
        <v>2.8</v>
      </c>
    </row>
    <row r="143" spans="2:8" ht="30" x14ac:dyDescent="0.25">
      <c r="B143" s="76" t="s">
        <v>189</v>
      </c>
      <c r="C143" s="9">
        <v>987.7</v>
      </c>
      <c r="D143" s="9">
        <v>1069.0999999999999</v>
      </c>
      <c r="E143" s="15">
        <v>1092.29</v>
      </c>
      <c r="F143" s="15">
        <v>1111.2</v>
      </c>
      <c r="G143" s="9">
        <v>1175.5999999999999</v>
      </c>
      <c r="H143" s="74">
        <v>1201.2</v>
      </c>
    </row>
    <row r="144" spans="2:8" x14ac:dyDescent="0.25">
      <c r="B144" s="82" t="s">
        <v>191</v>
      </c>
      <c r="C144" s="15">
        <v>155.58999999999997</v>
      </c>
      <c r="D144" s="15">
        <v>129.4</v>
      </c>
      <c r="E144" s="15">
        <v>106.42</v>
      </c>
      <c r="F144" s="15">
        <v>93.600000000000009</v>
      </c>
      <c r="G144" s="9">
        <v>96.7</v>
      </c>
      <c r="H144" s="74">
        <v>82.5</v>
      </c>
    </row>
    <row r="145" spans="2:15" x14ac:dyDescent="0.25">
      <c r="B145" s="82" t="s">
        <v>190</v>
      </c>
      <c r="C145" s="9">
        <v>754.1</v>
      </c>
      <c r="D145" s="9">
        <v>675.5</v>
      </c>
      <c r="E145" s="9">
        <v>709.2</v>
      </c>
      <c r="F145" s="9">
        <v>602.1</v>
      </c>
      <c r="G145" s="9">
        <v>697.6</v>
      </c>
      <c r="H145" s="74">
        <v>709.7</v>
      </c>
      <c r="M145" s="20"/>
    </row>
    <row r="146" spans="2:15" ht="30.75" thickBot="1" x14ac:dyDescent="0.3">
      <c r="B146" s="83" t="s">
        <v>148</v>
      </c>
      <c r="C146" s="107">
        <v>40</v>
      </c>
      <c r="D146" s="80">
        <v>128.19999999999999</v>
      </c>
      <c r="E146" s="107">
        <v>139.5</v>
      </c>
      <c r="F146" s="107">
        <v>109.19999999999999</v>
      </c>
      <c r="G146" s="80">
        <v>120.2</v>
      </c>
      <c r="H146" s="81">
        <v>119.2</v>
      </c>
      <c r="K146" s="14"/>
      <c r="M146" s="34"/>
    </row>
    <row r="147" spans="2:15" x14ac:dyDescent="0.25">
      <c r="B147" s="44"/>
      <c r="C147" s="8"/>
      <c r="D147" s="3"/>
      <c r="E147" s="3"/>
      <c r="F147" s="8"/>
      <c r="G147" s="8"/>
      <c r="H147" s="3"/>
      <c r="K147" s="14"/>
      <c r="M147" s="34"/>
    </row>
    <row r="148" spans="2:15" x14ac:dyDescent="0.25">
      <c r="B148" s="127" t="s">
        <v>227</v>
      </c>
      <c r="C148" s="127"/>
      <c r="D148" s="127"/>
      <c r="E148" s="127"/>
      <c r="F148" s="127"/>
      <c r="G148" s="127"/>
      <c r="H148" s="127"/>
    </row>
    <row r="149" spans="2:15" ht="15.75" thickBot="1" x14ac:dyDescent="0.3">
      <c r="E149" s="3"/>
      <c r="F149" s="3"/>
      <c r="G149" s="3"/>
    </row>
    <row r="150" spans="2:15" ht="15.75" thickBot="1" x14ac:dyDescent="0.3">
      <c r="B150" s="68"/>
      <c r="C150" s="69">
        <v>2015</v>
      </c>
      <c r="D150" s="69">
        <v>2018</v>
      </c>
      <c r="E150" s="69">
        <v>2019</v>
      </c>
      <c r="F150" s="69">
        <v>2020</v>
      </c>
      <c r="G150" s="69">
        <v>2021</v>
      </c>
      <c r="H150" s="70">
        <v>2022</v>
      </c>
    </row>
    <row r="151" spans="2:15" x14ac:dyDescent="0.25">
      <c r="B151" s="85" t="s">
        <v>210</v>
      </c>
      <c r="C151" s="109">
        <v>61792</v>
      </c>
      <c r="D151" s="109">
        <v>116249.60000000001</v>
      </c>
      <c r="E151" s="109">
        <v>132456.80000000002</v>
      </c>
      <c r="F151" s="109">
        <v>150967.79999999999</v>
      </c>
      <c r="G151" s="109">
        <v>157290.20000000001</v>
      </c>
      <c r="H151" s="110">
        <v>155179.90000000002</v>
      </c>
    </row>
    <row r="152" spans="2:15" x14ac:dyDescent="0.25">
      <c r="B152" s="76" t="s">
        <v>228</v>
      </c>
      <c r="C152" s="15">
        <v>532.6</v>
      </c>
      <c r="D152" s="15">
        <v>363.79999999999995</v>
      </c>
      <c r="E152" s="15">
        <v>327.39999999999998</v>
      </c>
      <c r="F152" s="15">
        <v>336.70000000000005</v>
      </c>
      <c r="G152" s="15">
        <v>328.5</v>
      </c>
      <c r="H152" s="77">
        <v>304.10000000000002</v>
      </c>
    </row>
    <row r="153" spans="2:15" ht="15.75" thickBot="1" x14ac:dyDescent="0.3">
      <c r="B153" s="102" t="s">
        <v>211</v>
      </c>
      <c r="C153" s="107" t="s">
        <v>0</v>
      </c>
      <c r="D153" s="107">
        <v>0.7</v>
      </c>
      <c r="E153" s="107">
        <v>0.6</v>
      </c>
      <c r="F153" s="107">
        <v>0.6</v>
      </c>
      <c r="G153" s="107">
        <v>0.6</v>
      </c>
      <c r="H153" s="108">
        <v>0.6</v>
      </c>
    </row>
    <row r="154" spans="2:15" x14ac:dyDescent="0.25">
      <c r="C154" s="42"/>
      <c r="D154" s="42"/>
      <c r="E154" s="42"/>
      <c r="F154" s="42"/>
      <c r="G154" s="42"/>
      <c r="H154" s="42"/>
    </row>
    <row r="155" spans="2:15" x14ac:dyDescent="0.25">
      <c r="B155" s="128" t="s">
        <v>20</v>
      </c>
      <c r="C155" s="128"/>
      <c r="D155" s="128"/>
      <c r="E155" s="128"/>
      <c r="F155" s="128"/>
      <c r="G155" s="128"/>
      <c r="H155" s="128"/>
      <c r="J155" s="128"/>
      <c r="K155" s="129"/>
      <c r="L155" s="129"/>
      <c r="M155" s="129"/>
      <c r="N155" s="129"/>
      <c r="O155" s="129"/>
    </row>
    <row r="156" spans="2:15" ht="15.75" thickBot="1" x14ac:dyDescent="0.3">
      <c r="B156" s="3"/>
      <c r="C156" s="3"/>
      <c r="D156" s="3"/>
      <c r="E156" s="3"/>
      <c r="F156" s="3"/>
      <c r="G156" s="3"/>
      <c r="H156" s="3"/>
      <c r="J156" s="3"/>
      <c r="K156" s="3"/>
      <c r="L156" s="3"/>
      <c r="M156" s="3"/>
      <c r="N156" s="3"/>
      <c r="O156" s="3"/>
    </row>
    <row r="157" spans="2:15" ht="15.75" thickBot="1" x14ac:dyDescent="0.3">
      <c r="B157" s="68"/>
      <c r="C157" s="69">
        <v>2015</v>
      </c>
      <c r="D157" s="69">
        <v>2018</v>
      </c>
      <c r="E157" s="69">
        <f>D157+1</f>
        <v>2019</v>
      </c>
      <c r="F157" s="69">
        <f>E157+1</f>
        <v>2020</v>
      </c>
      <c r="G157" s="69">
        <f>F157+1</f>
        <v>2021</v>
      </c>
      <c r="H157" s="70">
        <f>G157+1</f>
        <v>2022</v>
      </c>
      <c r="J157" s="45"/>
      <c r="K157" s="46"/>
      <c r="L157" s="46"/>
      <c r="M157" s="46"/>
      <c r="N157" s="46"/>
      <c r="O157" s="46"/>
    </row>
    <row r="158" spans="2:15" x14ac:dyDescent="0.25">
      <c r="B158" s="85" t="s">
        <v>230</v>
      </c>
      <c r="C158" s="65">
        <v>238596</v>
      </c>
      <c r="D158" s="65">
        <v>249666</v>
      </c>
      <c r="E158" s="65">
        <v>258713</v>
      </c>
      <c r="F158" s="65">
        <v>262596</v>
      </c>
      <c r="G158" s="65">
        <v>265612</v>
      </c>
      <c r="H158" s="72">
        <v>268562</v>
      </c>
      <c r="J158" s="45"/>
      <c r="K158" s="46"/>
      <c r="L158" s="46"/>
      <c r="M158" s="46"/>
      <c r="N158" s="46"/>
      <c r="O158" s="46"/>
    </row>
    <row r="159" spans="2:15" x14ac:dyDescent="0.25">
      <c r="B159" s="82" t="s">
        <v>234</v>
      </c>
      <c r="C159" s="9">
        <v>227759</v>
      </c>
      <c r="D159" s="9">
        <v>239161</v>
      </c>
      <c r="E159" s="9">
        <v>244853</v>
      </c>
      <c r="F159" s="9">
        <v>242714</v>
      </c>
      <c r="G159" s="9">
        <v>249528</v>
      </c>
      <c r="H159" s="74">
        <v>253335</v>
      </c>
      <c r="J159" s="45"/>
      <c r="K159" s="46"/>
      <c r="L159" s="46"/>
      <c r="M159" s="46"/>
      <c r="N159" s="46"/>
      <c r="O159" s="46"/>
    </row>
    <row r="160" spans="2:15" x14ac:dyDescent="0.25">
      <c r="B160" s="82" t="s">
        <v>97</v>
      </c>
      <c r="C160" s="9">
        <v>44.3</v>
      </c>
      <c r="D160" s="15">
        <v>48.3</v>
      </c>
      <c r="E160" s="9">
        <v>46.9</v>
      </c>
      <c r="F160" s="9">
        <v>46.4</v>
      </c>
      <c r="G160" s="9">
        <v>44.9</v>
      </c>
      <c r="H160" s="74">
        <v>44.2</v>
      </c>
      <c r="J160" s="45"/>
      <c r="K160" s="46"/>
      <c r="L160" s="46"/>
      <c r="M160" s="46"/>
      <c r="N160" s="46"/>
      <c r="O160" s="46"/>
    </row>
    <row r="161" spans="2:15" x14ac:dyDescent="0.25">
      <c r="B161" s="76" t="s">
        <v>212</v>
      </c>
      <c r="C161" s="9">
        <v>275.7</v>
      </c>
      <c r="D161" s="15">
        <v>289.2</v>
      </c>
      <c r="E161" s="9">
        <v>373.1</v>
      </c>
      <c r="F161" s="9">
        <v>443.1</v>
      </c>
      <c r="G161" s="9">
        <v>454.5</v>
      </c>
      <c r="H161" s="74">
        <v>524.20000000000005</v>
      </c>
      <c r="J161" s="45"/>
      <c r="K161" s="46"/>
      <c r="L161" s="46"/>
      <c r="M161" s="46"/>
      <c r="N161" s="46"/>
      <c r="O161" s="46"/>
    </row>
    <row r="162" spans="2:15" x14ac:dyDescent="0.25">
      <c r="B162" s="82" t="s">
        <v>98</v>
      </c>
      <c r="C162" s="9">
        <v>5115</v>
      </c>
      <c r="D162" s="9">
        <v>52747</v>
      </c>
      <c r="E162" s="9">
        <v>12028</v>
      </c>
      <c r="F162" s="9">
        <v>1801</v>
      </c>
      <c r="G162" s="9">
        <v>719</v>
      </c>
      <c r="H162" s="74">
        <v>668</v>
      </c>
      <c r="J162" s="3"/>
      <c r="K162" s="3"/>
      <c r="L162" s="3"/>
      <c r="M162" s="3"/>
      <c r="N162" s="3"/>
      <c r="O162" s="3"/>
    </row>
    <row r="163" spans="2:15" x14ac:dyDescent="0.25">
      <c r="B163" s="111" t="s">
        <v>241</v>
      </c>
      <c r="C163" s="9">
        <v>10837</v>
      </c>
      <c r="D163" s="9">
        <v>10505</v>
      </c>
      <c r="E163" s="9">
        <v>13860</v>
      </c>
      <c r="F163" s="9">
        <v>19882</v>
      </c>
      <c r="G163" s="9">
        <v>16084</v>
      </c>
      <c r="H163" s="78">
        <v>15227</v>
      </c>
      <c r="J163" s="3"/>
      <c r="K163" s="3"/>
      <c r="L163" s="3"/>
      <c r="M163" s="3"/>
      <c r="N163" s="3"/>
      <c r="O163" s="3"/>
    </row>
    <row r="164" spans="2:15" ht="15.75" thickBot="1" x14ac:dyDescent="0.3">
      <c r="B164" s="112" t="s">
        <v>242</v>
      </c>
      <c r="C164" s="80">
        <v>4.5</v>
      </c>
      <c r="D164" s="80">
        <v>4.2</v>
      </c>
      <c r="E164" s="80">
        <v>5.4</v>
      </c>
      <c r="F164" s="80">
        <v>7.6</v>
      </c>
      <c r="G164" s="80">
        <v>6.1</v>
      </c>
      <c r="H164" s="84">
        <v>5.7</v>
      </c>
      <c r="J164" s="3"/>
      <c r="K164" s="3"/>
      <c r="L164" s="3"/>
      <c r="M164" s="3"/>
      <c r="N164" s="3"/>
      <c r="O164" s="3"/>
    </row>
    <row r="165" spans="2:15" x14ac:dyDescent="0.25">
      <c r="B165" s="3"/>
      <c r="C165" s="3"/>
      <c r="D165" s="3"/>
      <c r="E165" s="3"/>
      <c r="F165" s="3"/>
      <c r="J165" s="3"/>
      <c r="K165" s="3"/>
      <c r="L165" s="3"/>
      <c r="M165" s="3"/>
      <c r="N165" s="3"/>
      <c r="O165" s="3"/>
    </row>
    <row r="166" spans="2:15" x14ac:dyDescent="0.25">
      <c r="B166" s="137" t="s">
        <v>56</v>
      </c>
      <c r="C166" s="137"/>
      <c r="D166" s="137"/>
      <c r="E166" s="137"/>
      <c r="F166" s="137"/>
      <c r="G166" s="137"/>
      <c r="H166" s="137"/>
    </row>
    <row r="167" spans="2:15" ht="15.75" thickBot="1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5" ht="15.75" thickBot="1" x14ac:dyDescent="0.3">
      <c r="B168" s="87"/>
      <c r="C168" s="69">
        <v>2015</v>
      </c>
      <c r="D168" s="69">
        <v>2018</v>
      </c>
      <c r="E168" s="69">
        <f>D168+1</f>
        <v>2019</v>
      </c>
      <c r="F168" s="69">
        <f>E168+1</f>
        <v>2020</v>
      </c>
      <c r="G168" s="69">
        <f>F168+1</f>
        <v>2021</v>
      </c>
      <c r="H168" s="70">
        <f>G168+1</f>
        <v>2022</v>
      </c>
      <c r="I168" s="3"/>
      <c r="J168" s="46"/>
      <c r="K168" s="46"/>
      <c r="L168" s="46"/>
      <c r="M168" s="46"/>
      <c r="N168" s="46"/>
    </row>
    <row r="169" spans="2:15" x14ac:dyDescent="0.25">
      <c r="B169" s="85" t="s">
        <v>130</v>
      </c>
      <c r="C169" s="65">
        <v>657432.89999999991</v>
      </c>
      <c r="D169" s="109">
        <v>935166.3</v>
      </c>
      <c r="E169" s="67">
        <v>978915.5</v>
      </c>
      <c r="F169" s="67">
        <v>1005496.5</v>
      </c>
      <c r="G169" s="67">
        <v>1114714.8</v>
      </c>
      <c r="H169" s="72">
        <v>1309029.2</v>
      </c>
    </row>
    <row r="170" spans="2:15" x14ac:dyDescent="0.25">
      <c r="B170" s="82" t="s">
        <v>45</v>
      </c>
      <c r="C170" s="146"/>
      <c r="D170" s="147"/>
      <c r="E170" s="147"/>
      <c r="F170" s="147"/>
      <c r="G170" s="147"/>
      <c r="H170" s="148"/>
    </row>
    <row r="171" spans="2:15" x14ac:dyDescent="0.25">
      <c r="B171" s="82" t="s">
        <v>46</v>
      </c>
      <c r="C171" s="11">
        <v>107.2</v>
      </c>
      <c r="D171" s="11">
        <v>102.1</v>
      </c>
      <c r="E171" s="11">
        <v>102.1</v>
      </c>
      <c r="F171" s="11">
        <v>99.4</v>
      </c>
      <c r="G171" s="11">
        <v>103.9</v>
      </c>
      <c r="H171" s="74">
        <v>102.6</v>
      </c>
    </row>
    <row r="172" spans="2:15" x14ac:dyDescent="0.25">
      <c r="B172" s="82" t="s">
        <v>129</v>
      </c>
      <c r="C172" s="9">
        <v>1273.28</v>
      </c>
      <c r="D172" s="9">
        <v>1748.68</v>
      </c>
      <c r="E172" s="11">
        <v>1854.13</v>
      </c>
      <c r="F172" s="11">
        <v>1887.72</v>
      </c>
      <c r="G172" s="11">
        <v>2077.44</v>
      </c>
      <c r="H172" s="74">
        <v>2419.34</v>
      </c>
    </row>
    <row r="173" spans="2:15" ht="45" x14ac:dyDescent="0.25">
      <c r="B173" s="76" t="s">
        <v>57</v>
      </c>
      <c r="C173" s="11">
        <v>2.5499999999999998</v>
      </c>
      <c r="D173" s="11">
        <v>2.52</v>
      </c>
      <c r="E173" s="11">
        <v>2.48</v>
      </c>
      <c r="F173" s="47">
        <v>2.5</v>
      </c>
      <c r="G173" s="11">
        <v>2.52</v>
      </c>
      <c r="H173" s="74">
        <v>2.5099999999999998</v>
      </c>
    </row>
    <row r="174" spans="2:15" ht="30" x14ac:dyDescent="0.25">
      <c r="B174" s="76" t="s">
        <v>58</v>
      </c>
      <c r="C174" s="10">
        <v>462449.4</v>
      </c>
      <c r="D174" s="11">
        <v>693264.6</v>
      </c>
      <c r="E174" s="10">
        <v>695891.7</v>
      </c>
      <c r="F174" s="10">
        <v>714213.4</v>
      </c>
      <c r="G174" s="11">
        <v>834106.3</v>
      </c>
      <c r="H174" s="74">
        <v>950024.3</v>
      </c>
    </row>
    <row r="175" spans="2:15" ht="30" x14ac:dyDescent="0.25">
      <c r="B175" s="76" t="s">
        <v>102</v>
      </c>
      <c r="C175" s="35">
        <v>70.3</v>
      </c>
      <c r="D175" s="35">
        <v>74.099999999999994</v>
      </c>
      <c r="E175" s="35">
        <v>71.099999999999994</v>
      </c>
      <c r="F175" s="35">
        <v>71</v>
      </c>
      <c r="G175" s="11">
        <v>74.8</v>
      </c>
      <c r="H175" s="74">
        <v>72.599999999999994</v>
      </c>
    </row>
    <row r="176" spans="2:15" ht="30" x14ac:dyDescent="0.25">
      <c r="B176" s="76" t="s">
        <v>59</v>
      </c>
      <c r="C176" s="10">
        <v>194983.5</v>
      </c>
      <c r="D176" s="10">
        <v>241901.7</v>
      </c>
      <c r="E176" s="10">
        <v>283023.8</v>
      </c>
      <c r="F176" s="10">
        <v>291283.09999999998</v>
      </c>
      <c r="G176" s="11">
        <v>280608.5</v>
      </c>
      <c r="H176" s="74">
        <v>359004.9</v>
      </c>
    </row>
    <row r="177" spans="2:15" ht="30" x14ac:dyDescent="0.25">
      <c r="B177" s="76" t="s">
        <v>103</v>
      </c>
      <c r="C177" s="35">
        <v>29.7</v>
      </c>
      <c r="D177" s="35">
        <v>25.9</v>
      </c>
      <c r="E177" s="35">
        <v>28.9</v>
      </c>
      <c r="F177" s="35">
        <v>29</v>
      </c>
      <c r="G177" s="11">
        <v>25.2</v>
      </c>
      <c r="H177" s="74">
        <v>27.4</v>
      </c>
    </row>
    <row r="178" spans="2:15" ht="30" x14ac:dyDescent="0.25">
      <c r="B178" s="76" t="s">
        <v>106</v>
      </c>
      <c r="C178" s="10">
        <v>626584.69999999995</v>
      </c>
      <c r="D178" s="10">
        <v>857515.8</v>
      </c>
      <c r="E178" s="10">
        <v>805795.5</v>
      </c>
      <c r="F178" s="10">
        <v>820834.6</v>
      </c>
      <c r="G178" s="11">
        <v>844353.9</v>
      </c>
      <c r="H178" s="74">
        <v>959622.8</v>
      </c>
    </row>
    <row r="179" spans="2:15" ht="30" x14ac:dyDescent="0.25">
      <c r="B179" s="76" t="s">
        <v>107</v>
      </c>
      <c r="C179" s="10">
        <v>95.3</v>
      </c>
      <c r="D179" s="10">
        <v>91.7</v>
      </c>
      <c r="E179" s="10">
        <v>82.3</v>
      </c>
      <c r="F179" s="10">
        <v>81.599999999999994</v>
      </c>
      <c r="G179" s="11">
        <v>75.7</v>
      </c>
      <c r="H179" s="74">
        <v>73.3</v>
      </c>
    </row>
    <row r="180" spans="2:15" x14ac:dyDescent="0.25">
      <c r="B180" s="76" t="s">
        <v>60</v>
      </c>
      <c r="C180" s="146"/>
      <c r="D180" s="147"/>
      <c r="E180" s="147"/>
      <c r="F180" s="147"/>
      <c r="G180" s="147"/>
      <c r="H180" s="148"/>
    </row>
    <row r="181" spans="2:15" x14ac:dyDescent="0.25">
      <c r="B181" s="82" t="s">
        <v>82</v>
      </c>
      <c r="C181" s="48">
        <v>2012</v>
      </c>
      <c r="D181" s="11">
        <v>2536</v>
      </c>
      <c r="E181" s="11">
        <v>3526</v>
      </c>
      <c r="F181" s="11">
        <v>3543</v>
      </c>
      <c r="G181" s="11">
        <v>4178</v>
      </c>
      <c r="H181" s="74">
        <v>4880</v>
      </c>
    </row>
    <row r="182" spans="2:15" x14ac:dyDescent="0.25">
      <c r="B182" s="82" t="s">
        <v>83</v>
      </c>
      <c r="C182" s="10">
        <v>80.5</v>
      </c>
      <c r="D182" s="11">
        <v>142.69999999999999</v>
      </c>
      <c r="E182" s="11">
        <v>193.3</v>
      </c>
      <c r="F182" s="11">
        <v>193.7</v>
      </c>
      <c r="G182" s="11">
        <v>223.9</v>
      </c>
      <c r="H182" s="113">
        <v>285</v>
      </c>
    </row>
    <row r="183" spans="2:15" x14ac:dyDescent="0.25">
      <c r="B183" s="82" t="s">
        <v>84</v>
      </c>
      <c r="C183" s="48">
        <v>266</v>
      </c>
      <c r="D183" s="11">
        <v>259</v>
      </c>
      <c r="E183" s="11">
        <v>250</v>
      </c>
      <c r="F183" s="11">
        <v>233</v>
      </c>
      <c r="G183" s="11">
        <v>254</v>
      </c>
      <c r="H183" s="74">
        <v>214</v>
      </c>
    </row>
    <row r="184" spans="2:15" x14ac:dyDescent="0.25">
      <c r="B184" s="82" t="s">
        <v>109</v>
      </c>
      <c r="C184" s="49">
        <v>431431.4</v>
      </c>
      <c r="D184" s="49">
        <v>307723.8</v>
      </c>
      <c r="E184" s="10">
        <v>264337</v>
      </c>
      <c r="F184" s="49">
        <v>220522.7</v>
      </c>
      <c r="G184" s="10">
        <v>273523</v>
      </c>
      <c r="H184" s="74">
        <v>264316.09999999998</v>
      </c>
    </row>
    <row r="185" spans="2:15" ht="30.75" thickBot="1" x14ac:dyDescent="0.3">
      <c r="B185" s="83" t="s">
        <v>220</v>
      </c>
      <c r="C185" s="94">
        <v>2721</v>
      </c>
      <c r="D185" s="94">
        <v>2797</v>
      </c>
      <c r="E185" s="94">
        <v>3160</v>
      </c>
      <c r="F185" s="94">
        <v>3380</v>
      </c>
      <c r="G185" s="94">
        <v>3791</v>
      </c>
      <c r="H185" s="114">
        <v>4014</v>
      </c>
    </row>
    <row r="186" spans="2:15" x14ac:dyDescent="0.25">
      <c r="J186" s="3"/>
      <c r="K186" s="3"/>
      <c r="L186" s="3"/>
      <c r="M186" s="3"/>
      <c r="N186" s="3"/>
      <c r="O186" s="3"/>
    </row>
    <row r="187" spans="2:15" x14ac:dyDescent="0.25">
      <c r="B187" s="130" t="s">
        <v>47</v>
      </c>
      <c r="C187" s="130"/>
      <c r="D187" s="130"/>
      <c r="E187" s="130"/>
      <c r="F187" s="130"/>
      <c r="G187" s="130"/>
      <c r="H187" s="130"/>
      <c r="J187" s="128"/>
      <c r="K187" s="128"/>
      <c r="L187" s="128"/>
      <c r="M187" s="128"/>
      <c r="N187" s="128"/>
      <c r="O187" s="128"/>
    </row>
    <row r="188" spans="2:15" ht="15.75" thickBot="1" x14ac:dyDescent="0.3">
      <c r="E188" s="3"/>
      <c r="F188" s="3"/>
      <c r="G188" s="3"/>
      <c r="J188" s="3"/>
      <c r="K188" s="3"/>
      <c r="L188" s="3"/>
      <c r="M188" s="3"/>
      <c r="N188" s="3"/>
      <c r="O188" s="3"/>
    </row>
    <row r="189" spans="2:15" ht="15.75" thickBot="1" x14ac:dyDescent="0.3">
      <c r="B189" s="116"/>
      <c r="C189" s="69">
        <v>2015</v>
      </c>
      <c r="D189" s="69">
        <v>2018</v>
      </c>
      <c r="E189" s="69">
        <f>D189+1</f>
        <v>2019</v>
      </c>
      <c r="F189" s="69">
        <f>E189+1</f>
        <v>2020</v>
      </c>
      <c r="G189" s="69">
        <f>F189+1</f>
        <v>2021</v>
      </c>
      <c r="H189" s="70">
        <f>G189+1</f>
        <v>2022</v>
      </c>
      <c r="J189" s="50"/>
      <c r="K189" s="51"/>
      <c r="L189" s="51"/>
      <c r="M189" s="51"/>
      <c r="N189" s="51"/>
      <c r="O189" s="51"/>
    </row>
    <row r="190" spans="2:15" ht="30" x14ac:dyDescent="0.25">
      <c r="B190" s="106" t="s">
        <v>125</v>
      </c>
      <c r="C190" s="65">
        <f>[4]Beylagan!B262+[4]Imishli!B256+[4]Saatli!B245+[4]Sabirabad!B248</f>
        <v>9</v>
      </c>
      <c r="D190" s="65">
        <f>[4]Beylagan!E262+[4]Imishli!E256+[4]Saatli!E245+[4]Sabirabad!E248</f>
        <v>12</v>
      </c>
      <c r="E190" s="65">
        <f>[4]Beylagan!F262+[4]Imishli!F256+[4]Saatli!F245+[4]Sabirabad!F248</f>
        <v>12</v>
      </c>
      <c r="F190" s="65">
        <f>[4]Beylagan!G262+[4]Imishli!G256+[4]Saatli!G245+[4]Sabirabad!G248</f>
        <v>12</v>
      </c>
      <c r="G190" s="67">
        <v>12</v>
      </c>
      <c r="H190" s="72">
        <v>13</v>
      </c>
      <c r="O190" s="3"/>
    </row>
    <row r="191" spans="2:15" x14ac:dyDescent="0.25">
      <c r="B191" s="76" t="s">
        <v>61</v>
      </c>
      <c r="C191" s="146"/>
      <c r="D191" s="147"/>
      <c r="E191" s="147"/>
      <c r="F191" s="147"/>
      <c r="G191" s="147"/>
      <c r="H191" s="148"/>
      <c r="O191" s="3"/>
    </row>
    <row r="192" spans="2:15" x14ac:dyDescent="0.25">
      <c r="B192" s="82" t="s">
        <v>85</v>
      </c>
      <c r="C192" s="9">
        <f>[4]Beylagan!B264+[4]Imishli!B258+[4]Saatli!B247+[4]Sabirabad!B250</f>
        <v>99</v>
      </c>
      <c r="D192" s="9">
        <f>[4]Beylagan!E264+[4]Imishli!E258+[4]Saatli!E247+[4]Sabirabad!E250</f>
        <v>156</v>
      </c>
      <c r="E192" s="9">
        <f>[4]Beylagan!F264+[4]Imishli!F258+[4]Saatli!F247+[4]Sabirabad!F250</f>
        <v>156</v>
      </c>
      <c r="F192" s="9">
        <f>[4]Beylagan!G264+[4]Imishli!G258+[4]Saatli!G247+[4]Sabirabad!G250</f>
        <v>156</v>
      </c>
      <c r="G192" s="11">
        <v>156</v>
      </c>
      <c r="H192" s="74">
        <v>175</v>
      </c>
      <c r="O192" s="3"/>
    </row>
    <row r="193" spans="2:15" x14ac:dyDescent="0.25">
      <c r="B193" s="82" t="s">
        <v>62</v>
      </c>
      <c r="C193" s="9">
        <f>[4]Beylagan!B265+[4]Imishli!B259+[4]Saatli!B248+[4]Sabirabad!B251</f>
        <v>184</v>
      </c>
      <c r="D193" s="9">
        <f>[4]Beylagan!E265+[4]Imishli!E259+[4]Saatli!E248+[4]Sabirabad!E251</f>
        <v>295</v>
      </c>
      <c r="E193" s="9">
        <f>[4]Beylagan!F265+[4]Imishli!F259+[4]Saatli!F248+[4]Sabirabad!F251</f>
        <v>295</v>
      </c>
      <c r="F193" s="9">
        <f>[4]Beylagan!G265+[4]Imishli!G259+[4]Saatli!G248+[4]Sabirabad!G251</f>
        <v>295</v>
      </c>
      <c r="G193" s="11">
        <v>295</v>
      </c>
      <c r="H193" s="74">
        <v>329</v>
      </c>
      <c r="O193" s="3"/>
    </row>
    <row r="194" spans="2:15" x14ac:dyDescent="0.25">
      <c r="B194" s="82" t="s">
        <v>126</v>
      </c>
      <c r="C194" s="9">
        <f>+[4]Imishli!B260+[4]Sabirabad!B252</f>
        <v>181</v>
      </c>
      <c r="D194" s="9">
        <f>[4]Beylagan!E266+[4]Imishli!E260+[4]Saatli!E249+[4]Sabirabad!E252</f>
        <v>4946</v>
      </c>
      <c r="E194" s="9">
        <f>[4]Beylagan!F266+[4]Imishli!F260+[4]Saatli!F249+[4]Sabirabad!F252</f>
        <v>5666</v>
      </c>
      <c r="F194" s="9">
        <f>[4]Beylagan!G266+[4]Imishli!G260+[4]Saatli!G249+[4]Sabirabad!G252</f>
        <v>3812</v>
      </c>
      <c r="G194" s="11">
        <v>5027</v>
      </c>
      <c r="H194" s="74">
        <v>7192</v>
      </c>
      <c r="O194" s="3"/>
    </row>
    <row r="195" spans="2:15" x14ac:dyDescent="0.25">
      <c r="B195" s="82" t="s">
        <v>231</v>
      </c>
      <c r="C195" s="9">
        <f>+[4]Imishli!B261+[4]Sabirabad!B253</f>
        <v>555</v>
      </c>
      <c r="D195" s="9">
        <f>[4]Beylagan!E267+[4]Imishli!E261+[4]Saatli!E250+[4]Sabirabad!E253</f>
        <v>8862</v>
      </c>
      <c r="E195" s="9">
        <f>[4]Beylagan!F267+[4]Imishli!F261+[4]Saatli!F250+[4]Sabirabad!F253</f>
        <v>10541</v>
      </c>
      <c r="F195" s="9">
        <f>[4]Beylagan!G267+[4]Imishli!G261+[4]Saatli!G250+[4]Sabirabad!G253</f>
        <v>7524</v>
      </c>
      <c r="G195" s="11">
        <v>9493</v>
      </c>
      <c r="H195" s="74">
        <v>11364</v>
      </c>
      <c r="O195" s="3"/>
    </row>
    <row r="196" spans="2:15" ht="30" x14ac:dyDescent="0.25">
      <c r="B196" s="76" t="s">
        <v>127</v>
      </c>
      <c r="C196" s="9">
        <f>[4]Beylagan!B268+[4]Imishli!B262+[4]Sabirabad!B254</f>
        <v>83.6</v>
      </c>
      <c r="D196" s="9">
        <f>[4]Beylagan!E268+[4]Imishli!E262+[4]Saatli!E251+[4]Sabirabad!E254</f>
        <v>125.10000000000001</v>
      </c>
      <c r="E196" s="9">
        <f>[4]Beylagan!F268+[4]Imishli!F262+[4]Saatli!F251+[4]Sabirabad!F254</f>
        <v>154.4</v>
      </c>
      <c r="F196" s="15">
        <f>[4]Beylagan!G268+[4]Imishli!G262+[4]Saatli!G251+[4]Sabirabad!G254</f>
        <v>108</v>
      </c>
      <c r="G196" s="11">
        <v>159.4</v>
      </c>
      <c r="H196" s="74">
        <v>260.39999999999998</v>
      </c>
      <c r="O196" s="3"/>
    </row>
    <row r="197" spans="2:15" ht="30" x14ac:dyDescent="0.25">
      <c r="B197" s="76" t="s">
        <v>128</v>
      </c>
      <c r="C197" s="15">
        <f>[4]Beylagan!B269+[4]Imishli!B263+[4]Sabirabad!B255</f>
        <v>78</v>
      </c>
      <c r="D197" s="9">
        <f>[4]Beylagan!E269+[4]Imishli!E263+[4]Saatli!E252+[4]Sabirabad!E255</f>
        <v>95.4</v>
      </c>
      <c r="E197" s="9">
        <f>[4]Beylagan!F269+[4]Imishli!F263+[4]Saatli!F252+[4]Sabirabad!F255</f>
        <v>126.9</v>
      </c>
      <c r="F197" s="9">
        <f>[4]Beylagan!G269+[4]Imishli!G263+[4]Saatli!G252+[4]Sabirabad!G255</f>
        <v>89.4</v>
      </c>
      <c r="G197" s="10">
        <v>119</v>
      </c>
      <c r="H197" s="74">
        <v>187.8</v>
      </c>
      <c r="O197" s="3"/>
    </row>
    <row r="198" spans="2:15" x14ac:dyDescent="0.25">
      <c r="B198" s="115" t="s">
        <v>42</v>
      </c>
      <c r="C198" s="9">
        <v>20472.7</v>
      </c>
      <c r="D198" s="15">
        <v>25443</v>
      </c>
      <c r="E198" s="9">
        <v>26047.200000000001</v>
      </c>
      <c r="F198" s="9">
        <v>14639.7</v>
      </c>
      <c r="G198" s="9">
        <v>16143.2</v>
      </c>
      <c r="H198" s="74">
        <v>20734.099999999999</v>
      </c>
      <c r="O198" s="46"/>
    </row>
    <row r="199" spans="2:15" x14ac:dyDescent="0.25">
      <c r="B199" s="115" t="s">
        <v>45</v>
      </c>
      <c r="C199" s="146"/>
      <c r="D199" s="147"/>
      <c r="E199" s="147"/>
      <c r="F199" s="147"/>
      <c r="G199" s="147"/>
      <c r="H199" s="148"/>
      <c r="O199" s="46"/>
    </row>
    <row r="200" spans="2:15" x14ac:dyDescent="0.25">
      <c r="B200" s="115" t="s">
        <v>46</v>
      </c>
      <c r="C200" s="15">
        <v>102.6637401079457</v>
      </c>
      <c r="D200" s="15">
        <v>99.765428315887107</v>
      </c>
      <c r="E200" s="15">
        <v>101.16079047655002</v>
      </c>
      <c r="F200" s="15">
        <v>55.648025412510847</v>
      </c>
      <c r="G200" s="9">
        <v>105.4</v>
      </c>
      <c r="H200" s="74">
        <v>108.7</v>
      </c>
      <c r="O200" s="46"/>
    </row>
    <row r="201" spans="2:15" x14ac:dyDescent="0.25">
      <c r="B201" s="82" t="s">
        <v>131</v>
      </c>
      <c r="C201" s="9">
        <v>39.619999999999997</v>
      </c>
      <c r="D201" s="9">
        <v>47.58</v>
      </c>
      <c r="E201" s="9">
        <v>48.25</v>
      </c>
      <c r="F201" s="9">
        <v>26.89</v>
      </c>
      <c r="G201" s="9">
        <v>29.46</v>
      </c>
      <c r="H201" s="74">
        <v>38.380000000000003</v>
      </c>
      <c r="O201" s="46"/>
    </row>
    <row r="202" spans="2:15" ht="30.75" thickBot="1" x14ac:dyDescent="0.3">
      <c r="B202" s="83" t="s">
        <v>86</v>
      </c>
      <c r="C202" s="80">
        <v>502</v>
      </c>
      <c r="D202" s="80">
        <v>581</v>
      </c>
      <c r="E202" s="80">
        <v>626</v>
      </c>
      <c r="F202" s="80">
        <v>647</v>
      </c>
      <c r="G202" s="80">
        <v>675</v>
      </c>
      <c r="H202" s="81">
        <v>721</v>
      </c>
      <c r="O202" s="46"/>
    </row>
    <row r="203" spans="2:15" x14ac:dyDescent="0.25">
      <c r="B203" s="44"/>
      <c r="C203" s="52"/>
      <c r="D203" s="30"/>
      <c r="E203" s="30"/>
      <c r="F203" s="30"/>
      <c r="G203" s="8"/>
      <c r="H203" s="3"/>
      <c r="O203" s="3"/>
    </row>
    <row r="204" spans="2:15" x14ac:dyDescent="0.25">
      <c r="B204" s="127" t="s">
        <v>223</v>
      </c>
      <c r="C204" s="127"/>
      <c r="D204" s="127"/>
      <c r="E204" s="127"/>
      <c r="F204" s="127"/>
      <c r="G204" s="127"/>
      <c r="H204" s="127"/>
      <c r="J204" s="128"/>
      <c r="K204" s="128"/>
      <c r="L204" s="128"/>
      <c r="M204" s="128"/>
      <c r="N204" s="128"/>
      <c r="O204" s="128"/>
    </row>
    <row r="205" spans="2:15" ht="15.75" thickBot="1" x14ac:dyDescent="0.3">
      <c r="B205" s="53"/>
      <c r="C205" s="53"/>
      <c r="D205" s="53"/>
      <c r="E205" s="53"/>
      <c r="F205" s="53"/>
      <c r="G205" s="53"/>
      <c r="H205" s="53"/>
      <c r="J205" s="53"/>
      <c r="K205" s="53"/>
      <c r="L205" s="53"/>
      <c r="M205" s="53"/>
      <c r="N205" s="53"/>
      <c r="O205" s="53"/>
    </row>
    <row r="206" spans="2:15" ht="15.75" thickBot="1" x14ac:dyDescent="0.3">
      <c r="B206" s="87"/>
      <c r="C206" s="69">
        <v>2015</v>
      </c>
      <c r="D206" s="69">
        <v>2018</v>
      </c>
      <c r="E206" s="69">
        <f>D206+1</f>
        <v>2019</v>
      </c>
      <c r="F206" s="69">
        <f>E206+1</f>
        <v>2020</v>
      </c>
      <c r="G206" s="69">
        <f>F206+1</f>
        <v>2021</v>
      </c>
      <c r="H206" s="70">
        <f>G206+1</f>
        <v>2022</v>
      </c>
      <c r="J206" s="54"/>
      <c r="K206" s="46"/>
      <c r="L206" s="46"/>
      <c r="M206" s="46"/>
      <c r="N206" s="46"/>
      <c r="O206" s="46"/>
    </row>
    <row r="207" spans="2:15" x14ac:dyDescent="0.25">
      <c r="B207" s="85" t="s">
        <v>122</v>
      </c>
      <c r="C207" s="143"/>
      <c r="D207" s="144"/>
      <c r="E207" s="144"/>
      <c r="F207" s="144"/>
      <c r="G207" s="144"/>
      <c r="H207" s="145"/>
      <c r="O207" s="3"/>
    </row>
    <row r="208" spans="2:15" x14ac:dyDescent="0.25">
      <c r="B208" s="82" t="s">
        <v>64</v>
      </c>
      <c r="C208" s="9">
        <v>136680.4</v>
      </c>
      <c r="D208" s="9">
        <v>161126.29999999999</v>
      </c>
      <c r="E208" s="15">
        <v>167581</v>
      </c>
      <c r="F208" s="9">
        <v>126740.3</v>
      </c>
      <c r="G208" s="9">
        <v>135475.6</v>
      </c>
      <c r="H208" s="74">
        <v>153253.5</v>
      </c>
      <c r="O208" s="3"/>
    </row>
    <row r="209" spans="2:17" ht="30" x14ac:dyDescent="0.25">
      <c r="B209" s="76" t="s">
        <v>124</v>
      </c>
      <c r="C209" s="15">
        <v>105.39458588825651</v>
      </c>
      <c r="D209" s="15">
        <v>101.1272051009274</v>
      </c>
      <c r="E209" s="15">
        <v>101.96665475419947</v>
      </c>
      <c r="F209" s="15">
        <v>74.880473051571755</v>
      </c>
      <c r="G209" s="15">
        <v>101</v>
      </c>
      <c r="H209" s="74">
        <v>102.5</v>
      </c>
      <c r="O209" s="8"/>
    </row>
    <row r="210" spans="2:17" x14ac:dyDescent="0.25">
      <c r="B210" s="82" t="s">
        <v>63</v>
      </c>
      <c r="C210" s="26">
        <v>264.52999999999997</v>
      </c>
      <c r="D210" s="9">
        <v>301.29000000000002</v>
      </c>
      <c r="E210" s="9">
        <v>310.43</v>
      </c>
      <c r="F210" s="26">
        <v>232.83</v>
      </c>
      <c r="G210" s="9">
        <v>247.24</v>
      </c>
      <c r="H210" s="74">
        <v>283.67</v>
      </c>
      <c r="O210" s="3"/>
    </row>
    <row r="211" spans="2:17" x14ac:dyDescent="0.25">
      <c r="B211" s="82" t="s">
        <v>123</v>
      </c>
      <c r="C211" s="146"/>
      <c r="D211" s="147"/>
      <c r="E211" s="147"/>
      <c r="F211" s="147"/>
      <c r="G211" s="147"/>
      <c r="H211" s="148"/>
      <c r="O211" s="3"/>
    </row>
    <row r="212" spans="2:17" x14ac:dyDescent="0.25">
      <c r="B212" s="82" t="s">
        <v>64</v>
      </c>
      <c r="C212" s="15">
        <v>19240</v>
      </c>
      <c r="D212" s="9">
        <v>23660.6</v>
      </c>
      <c r="E212" s="9">
        <v>24095.8</v>
      </c>
      <c r="F212" s="9">
        <v>19192.5</v>
      </c>
      <c r="G212" s="9">
        <v>20348.2</v>
      </c>
      <c r="H212" s="74">
        <v>23641.200000000001</v>
      </c>
      <c r="O212" s="3"/>
    </row>
    <row r="213" spans="2:17" ht="30" x14ac:dyDescent="0.25">
      <c r="B213" s="76" t="s">
        <v>124</v>
      </c>
      <c r="C213" s="15">
        <v>102.24090651761601</v>
      </c>
      <c r="D213" s="15">
        <v>102.58032486078912</v>
      </c>
      <c r="E213" s="15">
        <v>100.33432978663915</v>
      </c>
      <c r="F213" s="15">
        <v>78.784184485356604</v>
      </c>
      <c r="G213" s="9">
        <v>101.6</v>
      </c>
      <c r="H213" s="74">
        <v>103.8</v>
      </c>
      <c r="O213" s="3"/>
    </row>
    <row r="214" spans="2:17" ht="15.75" thickBot="1" x14ac:dyDescent="0.3">
      <c r="B214" s="102" t="s">
        <v>63</v>
      </c>
      <c r="C214" s="117">
        <v>37.200000000000003</v>
      </c>
      <c r="D214" s="80">
        <v>44.24</v>
      </c>
      <c r="E214" s="80">
        <v>44.64</v>
      </c>
      <c r="F214" s="80">
        <v>35.26</v>
      </c>
      <c r="G214" s="80">
        <v>37.130000000000003</v>
      </c>
      <c r="H214" s="81">
        <v>43.76</v>
      </c>
      <c r="O214" s="3"/>
    </row>
    <row r="215" spans="2:17" x14ac:dyDescent="0.25">
      <c r="E215" s="3"/>
      <c r="F215" s="3"/>
      <c r="G215" s="3"/>
      <c r="H215" s="3"/>
    </row>
    <row r="216" spans="2:17" x14ac:dyDescent="0.25">
      <c r="B216" s="130" t="s">
        <v>221</v>
      </c>
      <c r="C216" s="130"/>
      <c r="D216" s="130"/>
      <c r="E216" s="130"/>
      <c r="F216" s="130"/>
      <c r="G216" s="130"/>
      <c r="H216" s="130"/>
      <c r="J216" s="55"/>
      <c r="K216" s="14"/>
      <c r="L216" s="36"/>
      <c r="M216" s="56"/>
      <c r="P216" s="55"/>
      <c r="Q216" s="57"/>
    </row>
    <row r="217" spans="2:17" ht="15.75" thickBot="1" x14ac:dyDescent="0.3">
      <c r="B217" s="3"/>
      <c r="C217" s="3"/>
      <c r="D217" s="3"/>
      <c r="E217" s="3"/>
      <c r="F217" s="3"/>
      <c r="G217" s="3"/>
      <c r="H217" s="3"/>
    </row>
    <row r="218" spans="2:17" ht="15.75" thickBot="1" x14ac:dyDescent="0.3">
      <c r="B218" s="68"/>
      <c r="C218" s="69">
        <v>2015</v>
      </c>
      <c r="D218" s="69">
        <v>2018</v>
      </c>
      <c r="E218" s="69">
        <f>D218+1</f>
        <v>2019</v>
      </c>
      <c r="F218" s="69">
        <f>E218+1</f>
        <v>2020</v>
      </c>
      <c r="G218" s="69">
        <f>F218+1</f>
        <v>2021</v>
      </c>
      <c r="H218" s="70">
        <f>G218+1</f>
        <v>2022</v>
      </c>
      <c r="J218" s="45"/>
      <c r="K218" s="46"/>
      <c r="L218" s="46"/>
      <c r="M218" s="46"/>
      <c r="N218" s="46"/>
      <c r="O218" s="46"/>
    </row>
    <row r="219" spans="2:17" x14ac:dyDescent="0.25">
      <c r="B219" s="119" t="s">
        <v>21</v>
      </c>
      <c r="C219" s="158"/>
      <c r="D219" s="159"/>
      <c r="E219" s="159"/>
      <c r="F219" s="159"/>
      <c r="G219" s="159"/>
      <c r="H219" s="160"/>
      <c r="J219" s="58"/>
      <c r="K219" s="3"/>
      <c r="L219" s="3"/>
      <c r="M219" s="3"/>
      <c r="N219" s="3"/>
      <c r="O219" s="3"/>
    </row>
    <row r="220" spans="2:17" x14ac:dyDescent="0.25">
      <c r="B220" s="118" t="s">
        <v>155</v>
      </c>
      <c r="C220" s="134"/>
      <c r="D220" s="135"/>
      <c r="E220" s="135"/>
      <c r="F220" s="135"/>
      <c r="G220" s="135"/>
      <c r="H220" s="136"/>
      <c r="J220" s="58"/>
      <c r="K220" s="3"/>
      <c r="L220" s="3"/>
      <c r="M220" s="3"/>
      <c r="N220" s="3"/>
      <c r="O220" s="3"/>
    </row>
    <row r="221" spans="2:17" x14ac:dyDescent="0.25">
      <c r="B221" s="82" t="s">
        <v>156</v>
      </c>
      <c r="C221" s="9">
        <v>76020</v>
      </c>
      <c r="D221" s="9">
        <v>84885</v>
      </c>
      <c r="E221" s="9">
        <v>84426</v>
      </c>
      <c r="F221" s="9">
        <v>81578</v>
      </c>
      <c r="G221" s="9">
        <v>78101</v>
      </c>
      <c r="H221" s="78">
        <v>73620</v>
      </c>
      <c r="O221" s="3"/>
    </row>
    <row r="222" spans="2:17" x14ac:dyDescent="0.25">
      <c r="B222" s="82" t="s">
        <v>157</v>
      </c>
      <c r="C222" s="9">
        <v>50056</v>
      </c>
      <c r="D222" s="9">
        <v>61269</v>
      </c>
      <c r="E222" s="9">
        <v>57962</v>
      </c>
      <c r="F222" s="9">
        <v>53678</v>
      </c>
      <c r="G222" s="9">
        <v>48851</v>
      </c>
      <c r="H222" s="78">
        <v>45559</v>
      </c>
      <c r="O222" s="3"/>
    </row>
    <row r="223" spans="2:17" x14ac:dyDescent="0.25">
      <c r="B223" s="82" t="s">
        <v>27</v>
      </c>
      <c r="C223" s="9">
        <v>10031</v>
      </c>
      <c r="D223" s="9">
        <v>52075</v>
      </c>
      <c r="E223" s="9">
        <v>39569</v>
      </c>
      <c r="F223" s="9">
        <v>40884</v>
      </c>
      <c r="G223" s="9">
        <v>40365</v>
      </c>
      <c r="H223" s="78">
        <v>39676</v>
      </c>
      <c r="O223" s="3"/>
    </row>
    <row r="224" spans="2:17" x14ac:dyDescent="0.25">
      <c r="B224" s="82" t="s">
        <v>23</v>
      </c>
      <c r="C224" s="9">
        <v>624</v>
      </c>
      <c r="D224" s="9">
        <v>658</v>
      </c>
      <c r="E224" s="9">
        <v>1563</v>
      </c>
      <c r="F224" s="9">
        <v>820</v>
      </c>
      <c r="G224" s="9">
        <v>760</v>
      </c>
      <c r="H224" s="78">
        <v>428</v>
      </c>
      <c r="O224" s="3"/>
    </row>
    <row r="225" spans="2:15" x14ac:dyDescent="0.25">
      <c r="B225" s="82" t="s">
        <v>24</v>
      </c>
      <c r="C225" s="9">
        <v>98</v>
      </c>
      <c r="D225" s="9">
        <v>61</v>
      </c>
      <c r="E225" s="9">
        <v>52</v>
      </c>
      <c r="F225" s="9">
        <v>32</v>
      </c>
      <c r="G225" s="9">
        <v>29</v>
      </c>
      <c r="H225" s="78">
        <v>13</v>
      </c>
      <c r="O225" s="3"/>
    </row>
    <row r="226" spans="2:15" x14ac:dyDescent="0.25">
      <c r="B226" s="82" t="s">
        <v>3</v>
      </c>
      <c r="C226" s="9">
        <v>2440</v>
      </c>
      <c r="D226" s="9">
        <v>2314</v>
      </c>
      <c r="E226" s="9">
        <v>2232</v>
      </c>
      <c r="F226" s="9">
        <v>2187</v>
      </c>
      <c r="G226" s="9">
        <v>2249</v>
      </c>
      <c r="H226" s="78">
        <v>2275</v>
      </c>
      <c r="O226" s="3"/>
    </row>
    <row r="227" spans="2:15" x14ac:dyDescent="0.25">
      <c r="B227" s="82" t="s">
        <v>25</v>
      </c>
      <c r="C227" s="9">
        <v>6203</v>
      </c>
      <c r="D227" s="9">
        <v>5781</v>
      </c>
      <c r="E227" s="9">
        <v>5693</v>
      </c>
      <c r="F227" s="9">
        <v>5811</v>
      </c>
      <c r="G227" s="9">
        <v>5719</v>
      </c>
      <c r="H227" s="78">
        <v>5716</v>
      </c>
      <c r="O227" s="3"/>
    </row>
    <row r="228" spans="2:15" x14ac:dyDescent="0.25">
      <c r="B228" s="82" t="s">
        <v>26</v>
      </c>
      <c r="C228" s="9">
        <v>8383</v>
      </c>
      <c r="D228" s="9">
        <v>6211</v>
      </c>
      <c r="E228" s="9">
        <v>6606</v>
      </c>
      <c r="F228" s="9">
        <v>7106</v>
      </c>
      <c r="G228" s="9">
        <v>7196</v>
      </c>
      <c r="H228" s="78">
        <v>7237</v>
      </c>
      <c r="O228" s="3"/>
    </row>
    <row r="229" spans="2:15" x14ac:dyDescent="0.25">
      <c r="B229" s="82" t="s">
        <v>158</v>
      </c>
      <c r="C229" s="9">
        <v>4870</v>
      </c>
      <c r="D229" s="9">
        <v>6331</v>
      </c>
      <c r="E229" s="9">
        <v>6530</v>
      </c>
      <c r="F229" s="9">
        <v>6644</v>
      </c>
      <c r="G229" s="9">
        <v>6675</v>
      </c>
      <c r="H229" s="78">
        <v>6911</v>
      </c>
      <c r="O229" s="3"/>
    </row>
    <row r="230" spans="2:15" x14ac:dyDescent="0.25">
      <c r="B230" s="82" t="s">
        <v>159</v>
      </c>
      <c r="C230" s="9">
        <v>156</v>
      </c>
      <c r="D230" s="9">
        <v>174</v>
      </c>
      <c r="E230" s="9">
        <v>212</v>
      </c>
      <c r="F230" s="9">
        <v>212</v>
      </c>
      <c r="G230" s="9">
        <v>216</v>
      </c>
      <c r="H230" s="78">
        <v>196</v>
      </c>
      <c r="O230" s="3"/>
    </row>
    <row r="231" spans="2:15" x14ac:dyDescent="0.25">
      <c r="B231" s="118" t="s">
        <v>21</v>
      </c>
      <c r="C231" s="131"/>
      <c r="D231" s="132"/>
      <c r="E231" s="132"/>
      <c r="F231" s="132"/>
      <c r="G231" s="132"/>
      <c r="H231" s="133"/>
      <c r="O231" s="3"/>
    </row>
    <row r="232" spans="2:15" x14ac:dyDescent="0.25">
      <c r="B232" s="118" t="s">
        <v>160</v>
      </c>
      <c r="C232" s="134"/>
      <c r="D232" s="135"/>
      <c r="E232" s="135"/>
      <c r="F232" s="135"/>
      <c r="G232" s="135"/>
      <c r="H232" s="136"/>
      <c r="O232" s="3"/>
    </row>
    <row r="233" spans="2:15" x14ac:dyDescent="0.25">
      <c r="B233" s="82" t="s">
        <v>156</v>
      </c>
      <c r="C233" s="9">
        <v>291694</v>
      </c>
      <c r="D233" s="9">
        <v>337255</v>
      </c>
      <c r="E233" s="9">
        <v>354854</v>
      </c>
      <c r="F233" s="9">
        <v>347844</v>
      </c>
      <c r="G233" s="9">
        <v>325833</v>
      </c>
      <c r="H233" s="78">
        <v>312774</v>
      </c>
      <c r="O233" s="3"/>
    </row>
    <row r="234" spans="2:15" x14ac:dyDescent="0.25">
      <c r="B234" s="82" t="s">
        <v>157</v>
      </c>
      <c r="C234" s="9">
        <v>192871</v>
      </c>
      <c r="D234" s="9">
        <v>239672</v>
      </c>
      <c r="E234" s="9">
        <v>232355</v>
      </c>
      <c r="F234" s="9">
        <v>221584</v>
      </c>
      <c r="G234" s="9">
        <v>202747</v>
      </c>
      <c r="H234" s="78">
        <v>190804</v>
      </c>
      <c r="O234" s="3"/>
    </row>
    <row r="235" spans="2:15" x14ac:dyDescent="0.25">
      <c r="B235" s="82" t="s">
        <v>27</v>
      </c>
      <c r="C235" s="9">
        <v>17686</v>
      </c>
      <c r="D235" s="9">
        <v>88232</v>
      </c>
      <c r="E235" s="9">
        <v>116183</v>
      </c>
      <c r="F235" s="9">
        <v>133815</v>
      </c>
      <c r="G235" s="9">
        <v>110327</v>
      </c>
      <c r="H235" s="78">
        <v>125707</v>
      </c>
      <c r="O235" s="3"/>
    </row>
    <row r="236" spans="2:15" x14ac:dyDescent="0.25">
      <c r="B236" s="82" t="s">
        <v>23</v>
      </c>
      <c r="C236" s="9">
        <v>19728</v>
      </c>
      <c r="D236" s="9">
        <v>20968</v>
      </c>
      <c r="E236" s="9">
        <v>34966</v>
      </c>
      <c r="F236" s="9">
        <v>25697</v>
      </c>
      <c r="G236" s="9">
        <v>18515</v>
      </c>
      <c r="H236" s="78">
        <v>16816</v>
      </c>
      <c r="O236" s="3"/>
    </row>
    <row r="237" spans="2:15" x14ac:dyDescent="0.25">
      <c r="B237" s="82" t="s">
        <v>24</v>
      </c>
      <c r="C237" s="9">
        <v>237</v>
      </c>
      <c r="D237" s="9">
        <v>84</v>
      </c>
      <c r="E237" s="9">
        <v>109</v>
      </c>
      <c r="F237" s="9">
        <v>101</v>
      </c>
      <c r="G237" s="9">
        <v>118</v>
      </c>
      <c r="H237" s="78">
        <v>43</v>
      </c>
      <c r="O237" s="3"/>
    </row>
    <row r="238" spans="2:15" x14ac:dyDescent="0.25">
      <c r="B238" s="82" t="s">
        <v>3</v>
      </c>
      <c r="C238" s="9">
        <v>31653</v>
      </c>
      <c r="D238" s="9">
        <v>32302</v>
      </c>
      <c r="E238" s="9">
        <v>37668</v>
      </c>
      <c r="F238" s="9">
        <v>38447</v>
      </c>
      <c r="G238" s="9">
        <v>41716</v>
      </c>
      <c r="H238" s="78">
        <v>42168</v>
      </c>
      <c r="O238" s="3"/>
    </row>
    <row r="239" spans="2:15" x14ac:dyDescent="0.25">
      <c r="B239" s="82" t="s">
        <v>25</v>
      </c>
      <c r="C239" s="9">
        <v>102760</v>
      </c>
      <c r="D239" s="9">
        <v>124625</v>
      </c>
      <c r="E239" s="9">
        <v>139336</v>
      </c>
      <c r="F239" s="9">
        <v>138389</v>
      </c>
      <c r="G239" s="9">
        <v>138952</v>
      </c>
      <c r="H239" s="78">
        <v>137362</v>
      </c>
      <c r="O239" s="3"/>
    </row>
    <row r="240" spans="2:15" x14ac:dyDescent="0.25">
      <c r="B240" s="82" t="s">
        <v>28</v>
      </c>
      <c r="C240" s="9">
        <v>199280</v>
      </c>
      <c r="D240" s="9">
        <v>160197</v>
      </c>
      <c r="E240" s="9">
        <v>204004</v>
      </c>
      <c r="F240" s="9">
        <v>222961</v>
      </c>
      <c r="G240" s="9">
        <v>235193</v>
      </c>
      <c r="H240" s="78">
        <v>238685</v>
      </c>
      <c r="O240" s="3"/>
    </row>
    <row r="241" spans="2:15" x14ac:dyDescent="0.25">
      <c r="B241" s="82" t="s">
        <v>161</v>
      </c>
      <c r="C241" s="9">
        <v>44883</v>
      </c>
      <c r="D241" s="9">
        <v>49022</v>
      </c>
      <c r="E241" s="9">
        <v>52774</v>
      </c>
      <c r="F241" s="9">
        <v>53063</v>
      </c>
      <c r="G241" s="9">
        <v>52812</v>
      </c>
      <c r="H241" s="78">
        <v>54574</v>
      </c>
      <c r="O241" s="3"/>
    </row>
    <row r="242" spans="2:15" x14ac:dyDescent="0.25">
      <c r="B242" s="82" t="s">
        <v>7</v>
      </c>
      <c r="C242" s="9">
        <v>5153</v>
      </c>
      <c r="D242" s="9">
        <v>5230</v>
      </c>
      <c r="E242" s="9">
        <v>6078</v>
      </c>
      <c r="F242" s="9">
        <v>6229</v>
      </c>
      <c r="G242" s="9">
        <v>5762</v>
      </c>
      <c r="H242" s="78">
        <v>6042</v>
      </c>
      <c r="O242" s="3"/>
    </row>
    <row r="243" spans="2:15" x14ac:dyDescent="0.25">
      <c r="B243" s="118" t="s">
        <v>21</v>
      </c>
      <c r="C243" s="131"/>
      <c r="D243" s="132"/>
      <c r="E243" s="132"/>
      <c r="F243" s="132"/>
      <c r="G243" s="132"/>
      <c r="H243" s="133"/>
      <c r="O243" s="3"/>
    </row>
    <row r="244" spans="2:15" x14ac:dyDescent="0.25">
      <c r="B244" s="118" t="s">
        <v>162</v>
      </c>
      <c r="C244" s="134"/>
      <c r="D244" s="135"/>
      <c r="E244" s="135"/>
      <c r="F244" s="135"/>
      <c r="G244" s="135"/>
      <c r="H244" s="136"/>
      <c r="O244" s="3"/>
    </row>
    <row r="245" spans="2:15" x14ac:dyDescent="0.25">
      <c r="B245" s="82" t="s">
        <v>29</v>
      </c>
      <c r="C245" s="15">
        <v>38.200000000000003</v>
      </c>
      <c r="D245" s="9">
        <v>38.700000000000003</v>
      </c>
      <c r="E245" s="9">
        <v>39.9</v>
      </c>
      <c r="F245" s="9">
        <v>41.2</v>
      </c>
      <c r="G245" s="9">
        <v>41.4</v>
      </c>
      <c r="H245" s="78">
        <v>41.6</v>
      </c>
      <c r="J245" s="14"/>
      <c r="L245" s="14"/>
      <c r="O245" s="3"/>
    </row>
    <row r="246" spans="2:15" x14ac:dyDescent="0.25">
      <c r="B246" s="82" t="s">
        <v>22</v>
      </c>
      <c r="C246" s="9">
        <v>38.5</v>
      </c>
      <c r="D246" s="9">
        <v>39.1</v>
      </c>
      <c r="E246" s="9">
        <v>40.1</v>
      </c>
      <c r="F246" s="9">
        <v>41.3</v>
      </c>
      <c r="G246" s="9">
        <v>41.5</v>
      </c>
      <c r="H246" s="78">
        <v>41.9</v>
      </c>
      <c r="O246" s="3"/>
    </row>
    <row r="247" spans="2:15" x14ac:dyDescent="0.25">
      <c r="B247" s="82" t="s">
        <v>27</v>
      </c>
      <c r="C247" s="9">
        <v>17.600000000000001</v>
      </c>
      <c r="D247" s="9">
        <v>16.899999999999999</v>
      </c>
      <c r="E247" s="9">
        <v>29.4</v>
      </c>
      <c r="F247" s="9">
        <v>32.700000000000003</v>
      </c>
      <c r="G247" s="9">
        <v>27.3</v>
      </c>
      <c r="H247" s="78">
        <v>31.7</v>
      </c>
      <c r="L247" s="14"/>
      <c r="O247" s="3"/>
    </row>
    <row r="248" spans="2:15" x14ac:dyDescent="0.25">
      <c r="B248" s="82" t="s">
        <v>23</v>
      </c>
      <c r="C248" s="9">
        <v>318</v>
      </c>
      <c r="D248" s="9">
        <v>333</v>
      </c>
      <c r="E248" s="9">
        <v>253</v>
      </c>
      <c r="F248" s="9">
        <v>341</v>
      </c>
      <c r="G248" s="9">
        <v>266</v>
      </c>
      <c r="H248" s="78">
        <v>428</v>
      </c>
      <c r="O248" s="3"/>
    </row>
    <row r="249" spans="2:15" x14ac:dyDescent="0.25">
      <c r="B249" s="82" t="s">
        <v>24</v>
      </c>
      <c r="C249" s="9">
        <v>24.8</v>
      </c>
      <c r="D249" s="9">
        <v>18.7</v>
      </c>
      <c r="E249" s="9">
        <v>19.2</v>
      </c>
      <c r="F249" s="9">
        <v>32.4</v>
      </c>
      <c r="G249" s="9">
        <v>34.4</v>
      </c>
      <c r="H249" s="78">
        <v>33.9</v>
      </c>
      <c r="O249" s="3"/>
    </row>
    <row r="250" spans="2:15" x14ac:dyDescent="0.25">
      <c r="B250" s="82" t="s">
        <v>3</v>
      </c>
      <c r="C250" s="9">
        <v>130</v>
      </c>
      <c r="D250" s="9">
        <v>137</v>
      </c>
      <c r="E250" s="9">
        <v>143</v>
      </c>
      <c r="F250" s="9">
        <v>146</v>
      </c>
      <c r="G250" s="9">
        <v>153</v>
      </c>
      <c r="H250" s="78">
        <v>153</v>
      </c>
      <c r="O250" s="3"/>
    </row>
    <row r="251" spans="2:15" x14ac:dyDescent="0.25">
      <c r="B251" s="82" t="s">
        <v>25</v>
      </c>
      <c r="C251" s="9">
        <v>143</v>
      </c>
      <c r="D251" s="9">
        <v>181</v>
      </c>
      <c r="E251" s="9">
        <v>186</v>
      </c>
      <c r="F251" s="9">
        <v>194</v>
      </c>
      <c r="G251" s="9">
        <v>200</v>
      </c>
      <c r="H251" s="78">
        <v>197</v>
      </c>
      <c r="O251" s="3"/>
    </row>
    <row r="252" spans="2:15" x14ac:dyDescent="0.25">
      <c r="B252" s="82" t="s">
        <v>26</v>
      </c>
      <c r="C252" s="9">
        <v>238</v>
      </c>
      <c r="D252" s="9">
        <v>255</v>
      </c>
      <c r="E252" s="9">
        <v>307</v>
      </c>
      <c r="F252" s="9">
        <v>312</v>
      </c>
      <c r="G252" s="9">
        <v>327</v>
      </c>
      <c r="H252" s="78">
        <v>330</v>
      </c>
      <c r="O252" s="3"/>
    </row>
    <row r="253" spans="2:15" x14ac:dyDescent="0.25">
      <c r="B253" s="82" t="s">
        <v>163</v>
      </c>
      <c r="C253" s="15">
        <v>101.6</v>
      </c>
      <c r="D253" s="15">
        <v>84.4</v>
      </c>
      <c r="E253" s="15">
        <v>90.6</v>
      </c>
      <c r="F253" s="15">
        <v>88.9</v>
      </c>
      <c r="G253" s="15">
        <v>90</v>
      </c>
      <c r="H253" s="77">
        <v>88.9</v>
      </c>
      <c r="O253" s="3"/>
    </row>
    <row r="254" spans="2:15" ht="15.75" thickBot="1" x14ac:dyDescent="0.3">
      <c r="B254" s="102" t="s">
        <v>7</v>
      </c>
      <c r="C254" s="107">
        <v>50.5</v>
      </c>
      <c r="D254" s="107">
        <v>133.1</v>
      </c>
      <c r="E254" s="107">
        <v>158.69999999999999</v>
      </c>
      <c r="F254" s="107">
        <v>124.6</v>
      </c>
      <c r="G254" s="80">
        <v>126.9</v>
      </c>
      <c r="H254" s="84">
        <v>146.19999999999999</v>
      </c>
      <c r="O254" s="3"/>
    </row>
    <row r="255" spans="2:15" x14ac:dyDescent="0.25">
      <c r="C255" s="42"/>
      <c r="D255" s="42"/>
      <c r="E255" s="42"/>
      <c r="F255" s="42"/>
      <c r="G255" s="23"/>
      <c r="O255" s="3"/>
    </row>
    <row r="256" spans="2:15" x14ac:dyDescent="0.25">
      <c r="B256" s="130" t="s">
        <v>213</v>
      </c>
      <c r="C256" s="130"/>
      <c r="D256" s="130"/>
      <c r="E256" s="130"/>
      <c r="F256" s="130"/>
      <c r="G256" s="130"/>
      <c r="H256" s="130"/>
    </row>
    <row r="257" spans="2:15" ht="15.75" thickBot="1" x14ac:dyDescent="0.3">
      <c r="B257" s="3"/>
      <c r="C257" s="3"/>
      <c r="D257" s="3"/>
      <c r="E257" s="3"/>
      <c r="F257" s="3"/>
      <c r="G257" s="3"/>
    </row>
    <row r="258" spans="2:15" ht="15.75" thickBot="1" x14ac:dyDescent="0.3">
      <c r="B258" s="68"/>
      <c r="C258" s="69">
        <v>2015</v>
      </c>
      <c r="D258" s="69">
        <v>2018</v>
      </c>
      <c r="E258" s="69">
        <f>D258+1</f>
        <v>2019</v>
      </c>
      <c r="F258" s="69">
        <f>E258+1</f>
        <v>2020</v>
      </c>
      <c r="G258" s="69">
        <f>F258+1</f>
        <v>2021</v>
      </c>
      <c r="H258" s="70">
        <f>G258+1</f>
        <v>2022</v>
      </c>
    </row>
    <row r="259" spans="2:15" ht="29.25" x14ac:dyDescent="0.25">
      <c r="B259" s="120" t="s">
        <v>164</v>
      </c>
      <c r="C259" s="143"/>
      <c r="D259" s="144"/>
      <c r="E259" s="144"/>
      <c r="F259" s="144"/>
      <c r="G259" s="144"/>
      <c r="H259" s="145"/>
      <c r="O259" s="3"/>
    </row>
    <row r="260" spans="2:15" x14ac:dyDescent="0.25">
      <c r="B260" s="82" t="s">
        <v>165</v>
      </c>
      <c r="C260" s="9">
        <v>336517</v>
      </c>
      <c r="D260" s="9">
        <v>342997</v>
      </c>
      <c r="E260" s="9">
        <v>344575</v>
      </c>
      <c r="F260" s="9">
        <v>345341</v>
      </c>
      <c r="G260" s="9">
        <v>346827</v>
      </c>
      <c r="H260" s="74">
        <v>351769</v>
      </c>
      <c r="O260" s="3"/>
    </row>
    <row r="261" spans="2:15" x14ac:dyDescent="0.25">
      <c r="B261" s="82" t="s">
        <v>166</v>
      </c>
      <c r="C261" s="9">
        <v>158196</v>
      </c>
      <c r="D261" s="9">
        <v>161849</v>
      </c>
      <c r="E261" s="9">
        <v>162612</v>
      </c>
      <c r="F261" s="9">
        <v>163042</v>
      </c>
      <c r="G261" s="9">
        <v>163583</v>
      </c>
      <c r="H261" s="74">
        <v>165856</v>
      </c>
      <c r="O261" s="3"/>
    </row>
    <row r="262" spans="2:15" x14ac:dyDescent="0.25">
      <c r="B262" s="82" t="s">
        <v>167</v>
      </c>
      <c r="C262" s="9">
        <v>877599</v>
      </c>
      <c r="D262" s="9">
        <v>900871</v>
      </c>
      <c r="E262" s="9">
        <v>909055</v>
      </c>
      <c r="F262" s="9">
        <v>906045</v>
      </c>
      <c r="G262" s="9">
        <v>905397</v>
      </c>
      <c r="H262" s="74">
        <v>924755</v>
      </c>
      <c r="O262" s="3"/>
    </row>
    <row r="263" spans="2:15" x14ac:dyDescent="0.25">
      <c r="B263" s="82" t="s">
        <v>168</v>
      </c>
      <c r="C263" s="9">
        <v>3183976</v>
      </c>
      <c r="D263" s="9">
        <v>3040716</v>
      </c>
      <c r="E263" s="9">
        <v>2703838</v>
      </c>
      <c r="F263" s="9">
        <v>3113387</v>
      </c>
      <c r="G263" s="9">
        <v>3332898</v>
      </c>
      <c r="H263" s="74">
        <v>3516389</v>
      </c>
      <c r="O263" s="3"/>
    </row>
    <row r="264" spans="2:15" x14ac:dyDescent="0.25">
      <c r="B264" s="82" t="s">
        <v>169</v>
      </c>
      <c r="C264" s="9">
        <v>539</v>
      </c>
      <c r="D264" s="9">
        <v>5641</v>
      </c>
      <c r="E264" s="9">
        <v>6888</v>
      </c>
      <c r="F264" s="9">
        <v>7824</v>
      </c>
      <c r="G264" s="9">
        <v>7960</v>
      </c>
      <c r="H264" s="74">
        <v>8274</v>
      </c>
      <c r="O264" s="3"/>
    </row>
    <row r="265" spans="2:15" x14ac:dyDescent="0.25">
      <c r="B265" s="118" t="s">
        <v>30</v>
      </c>
      <c r="C265" s="131"/>
      <c r="D265" s="132"/>
      <c r="E265" s="132"/>
      <c r="F265" s="132"/>
      <c r="G265" s="132"/>
      <c r="H265" s="133"/>
      <c r="O265" s="3"/>
    </row>
    <row r="266" spans="2:15" ht="17.25" x14ac:dyDescent="0.25">
      <c r="B266" s="118" t="s">
        <v>252</v>
      </c>
      <c r="C266" s="134"/>
      <c r="D266" s="135"/>
      <c r="E266" s="135"/>
      <c r="F266" s="135"/>
      <c r="G266" s="135"/>
      <c r="H266" s="136"/>
      <c r="O266" s="3"/>
    </row>
    <row r="267" spans="2:15" x14ac:dyDescent="0.25">
      <c r="B267" s="82" t="s">
        <v>170</v>
      </c>
      <c r="C267" s="9">
        <v>26589</v>
      </c>
      <c r="D267" s="9">
        <v>26338</v>
      </c>
      <c r="E267" s="9">
        <v>26788</v>
      </c>
      <c r="F267" s="9">
        <v>26748</v>
      </c>
      <c r="G267" s="9">
        <v>26782</v>
      </c>
      <c r="H267" s="74">
        <v>26907</v>
      </c>
      <c r="O267" s="3"/>
    </row>
    <row r="268" spans="2:15" x14ac:dyDescent="0.25">
      <c r="B268" s="82" t="s">
        <v>171</v>
      </c>
      <c r="C268" s="9">
        <v>224501</v>
      </c>
      <c r="D268" s="9">
        <v>245100</v>
      </c>
      <c r="E268" s="9">
        <v>250430</v>
      </c>
      <c r="F268" s="9">
        <v>250751</v>
      </c>
      <c r="G268" s="9">
        <v>253922</v>
      </c>
      <c r="H268" s="74">
        <v>255719</v>
      </c>
      <c r="O268" s="3"/>
    </row>
    <row r="269" spans="2:15" x14ac:dyDescent="0.25">
      <c r="B269" s="82" t="s">
        <v>31</v>
      </c>
      <c r="C269" s="9">
        <v>176559</v>
      </c>
      <c r="D269" s="9">
        <v>135609</v>
      </c>
      <c r="E269" s="9">
        <v>154414</v>
      </c>
      <c r="F269" s="9">
        <v>186167</v>
      </c>
      <c r="G269" s="9">
        <v>222011</v>
      </c>
      <c r="H269" s="74">
        <v>245705</v>
      </c>
      <c r="O269" s="3"/>
    </row>
    <row r="270" spans="2:15" ht="15.75" thickBot="1" x14ac:dyDescent="0.3">
      <c r="B270" s="102" t="s">
        <v>172</v>
      </c>
      <c r="C270" s="80">
        <v>1594</v>
      </c>
      <c r="D270" s="80">
        <v>1718</v>
      </c>
      <c r="E270" s="80">
        <v>1798</v>
      </c>
      <c r="F270" s="80">
        <v>1851</v>
      </c>
      <c r="G270" s="80">
        <v>1862</v>
      </c>
      <c r="H270" s="81">
        <v>1878</v>
      </c>
      <c r="I270" s="3"/>
      <c r="J270" s="3"/>
      <c r="K270" s="3"/>
      <c r="L270" s="3"/>
      <c r="M270" s="3"/>
      <c r="N270" s="3"/>
      <c r="O270" s="3"/>
    </row>
    <row r="271" spans="2:15" s="5" customFormat="1" ht="44.25" customHeight="1" x14ac:dyDescent="0.25">
      <c r="B271" s="139" t="s">
        <v>253</v>
      </c>
      <c r="C271" s="139"/>
      <c r="D271" s="139"/>
      <c r="E271" s="139"/>
      <c r="F271" s="139"/>
      <c r="G271" s="139"/>
      <c r="H271" s="139"/>
      <c r="I271" s="59"/>
    </row>
    <row r="273" spans="2:8" x14ac:dyDescent="0.25">
      <c r="B273" s="128" t="s">
        <v>32</v>
      </c>
      <c r="C273" s="128"/>
      <c r="D273" s="128"/>
      <c r="E273" s="128"/>
      <c r="F273" s="128"/>
      <c r="G273" s="128"/>
      <c r="H273" s="128"/>
    </row>
    <row r="274" spans="2:8" ht="15.75" thickBot="1" x14ac:dyDescent="0.3">
      <c r="B274" s="3"/>
      <c r="C274" s="30"/>
      <c r="D274" s="30"/>
      <c r="E274" s="30"/>
      <c r="F274" s="30"/>
      <c r="G274" s="30"/>
      <c r="H274" s="30"/>
    </row>
    <row r="275" spans="2:8" ht="15.75" thickBot="1" x14ac:dyDescent="0.3">
      <c r="B275" s="68"/>
      <c r="C275" s="69">
        <v>2015</v>
      </c>
      <c r="D275" s="69">
        <v>2018</v>
      </c>
      <c r="E275" s="69">
        <f>D275+1</f>
        <v>2019</v>
      </c>
      <c r="F275" s="69">
        <f>E275+1</f>
        <v>2020</v>
      </c>
      <c r="G275" s="69">
        <f>F275+1</f>
        <v>2021</v>
      </c>
      <c r="H275" s="70">
        <f>G275+1</f>
        <v>2022</v>
      </c>
    </row>
    <row r="276" spans="2:8" x14ac:dyDescent="0.25">
      <c r="B276" s="85" t="s">
        <v>236</v>
      </c>
      <c r="C276" s="109">
        <v>188304.3</v>
      </c>
      <c r="D276" s="65">
        <v>153672.4</v>
      </c>
      <c r="E276" s="65">
        <v>255705.9</v>
      </c>
      <c r="F276" s="109">
        <v>81024</v>
      </c>
      <c r="G276" s="65">
        <v>187595.7</v>
      </c>
      <c r="H276" s="72">
        <v>121927.7</v>
      </c>
    </row>
    <row r="277" spans="2:8" x14ac:dyDescent="0.25">
      <c r="B277" s="82" t="s">
        <v>237</v>
      </c>
      <c r="C277" s="140"/>
      <c r="D277" s="141"/>
      <c r="E277" s="141"/>
      <c r="F277" s="141"/>
      <c r="G277" s="141"/>
      <c r="H277" s="142"/>
    </row>
    <row r="278" spans="2:8" x14ac:dyDescent="0.25">
      <c r="B278" s="82" t="s">
        <v>91</v>
      </c>
      <c r="C278" s="27">
        <v>99249</v>
      </c>
      <c r="D278" s="27">
        <v>103224</v>
      </c>
      <c r="E278" s="27">
        <v>92491</v>
      </c>
      <c r="F278" s="27">
        <v>81999</v>
      </c>
      <c r="G278" s="27">
        <v>82814</v>
      </c>
      <c r="H278" s="74">
        <v>66807.3</v>
      </c>
    </row>
    <row r="279" spans="2:8" ht="30" x14ac:dyDescent="0.25">
      <c r="B279" s="76" t="s">
        <v>149</v>
      </c>
      <c r="C279" s="15">
        <v>295868.09999999998</v>
      </c>
      <c r="D279" s="15">
        <v>329078.09999999998</v>
      </c>
      <c r="E279" s="9">
        <v>312331.8</v>
      </c>
      <c r="F279" s="9">
        <v>108635.7</v>
      </c>
      <c r="G279" s="9">
        <v>85147.7</v>
      </c>
      <c r="H279" s="74">
        <v>131405.5</v>
      </c>
    </row>
    <row r="280" spans="2:8" x14ac:dyDescent="0.25">
      <c r="B280" s="82" t="s">
        <v>150</v>
      </c>
      <c r="C280" s="140"/>
      <c r="D280" s="141"/>
      <c r="E280" s="141"/>
      <c r="F280" s="141"/>
      <c r="G280" s="141"/>
      <c r="H280" s="142"/>
    </row>
    <row r="281" spans="2:8" x14ac:dyDescent="0.25">
      <c r="B281" s="82" t="s">
        <v>33</v>
      </c>
      <c r="C281" s="15">
        <v>260510.1</v>
      </c>
      <c r="D281" s="15">
        <v>295634.40000000002</v>
      </c>
      <c r="E281" s="9">
        <v>270299.90000000002</v>
      </c>
      <c r="F281" s="9">
        <v>94007.4</v>
      </c>
      <c r="G281" s="9">
        <v>71290.3</v>
      </c>
      <c r="H281" s="74">
        <v>112712.3</v>
      </c>
    </row>
    <row r="282" spans="2:8" ht="30" x14ac:dyDescent="0.25">
      <c r="B282" s="121" t="s">
        <v>244</v>
      </c>
      <c r="C282" s="15">
        <v>27986</v>
      </c>
      <c r="D282" s="15">
        <v>38195.800000000003</v>
      </c>
      <c r="E282" s="9">
        <v>48636.399999999994</v>
      </c>
      <c r="F282" s="9">
        <v>24609.7</v>
      </c>
      <c r="G282" s="15">
        <v>33067</v>
      </c>
      <c r="H282" s="74">
        <v>36237.600000000006</v>
      </c>
    </row>
    <row r="283" spans="2:8" ht="45" x14ac:dyDescent="0.25">
      <c r="B283" s="121" t="s">
        <v>245</v>
      </c>
      <c r="C283" s="15">
        <v>11700.800000000001</v>
      </c>
      <c r="D283" s="15">
        <v>101001.3</v>
      </c>
      <c r="E283" s="9">
        <v>68675.600000000006</v>
      </c>
      <c r="F283" s="9">
        <v>33403.800000000003</v>
      </c>
      <c r="G283" s="9">
        <v>26047.9</v>
      </c>
      <c r="H283" s="74">
        <v>46019.9</v>
      </c>
    </row>
    <row r="284" spans="2:8" ht="30" x14ac:dyDescent="0.25">
      <c r="B284" s="121" t="s">
        <v>246</v>
      </c>
      <c r="C284" s="15">
        <v>71667.399999999994</v>
      </c>
      <c r="D284" s="15">
        <v>35386.9</v>
      </c>
      <c r="E284" s="9">
        <v>101425.09999999999</v>
      </c>
      <c r="F284" s="9">
        <v>19006.099999999999</v>
      </c>
      <c r="G284" s="9">
        <v>18583.899999999998</v>
      </c>
      <c r="H284" s="74">
        <v>39628.699999999997</v>
      </c>
    </row>
    <row r="285" spans="2:8" ht="30" x14ac:dyDescent="0.25">
      <c r="B285" s="76" t="s">
        <v>238</v>
      </c>
      <c r="C285" s="9">
        <v>37</v>
      </c>
      <c r="D285" s="9">
        <v>47</v>
      </c>
      <c r="E285" s="9">
        <v>48</v>
      </c>
      <c r="F285" s="9">
        <v>45</v>
      </c>
      <c r="G285" s="9">
        <v>44</v>
      </c>
      <c r="H285" s="74">
        <v>45</v>
      </c>
    </row>
    <row r="286" spans="2:8" x14ac:dyDescent="0.25">
      <c r="B286" s="82" t="s">
        <v>146</v>
      </c>
      <c r="C286" s="15">
        <v>58326.1</v>
      </c>
      <c r="D286" s="9">
        <v>161294.70000000001</v>
      </c>
      <c r="E286" s="60">
        <v>152100</v>
      </c>
      <c r="F286" s="9">
        <v>124939.9</v>
      </c>
      <c r="G286" s="15">
        <v>187539</v>
      </c>
      <c r="H286" s="74">
        <v>99427.199999999997</v>
      </c>
    </row>
    <row r="287" spans="2:8" ht="45" x14ac:dyDescent="0.25">
      <c r="B287" s="76" t="s">
        <v>214</v>
      </c>
      <c r="C287" s="146"/>
      <c r="D287" s="147"/>
      <c r="E287" s="147"/>
      <c r="F287" s="147"/>
      <c r="G287" s="147"/>
      <c r="H287" s="148"/>
    </row>
    <row r="288" spans="2:8" x14ac:dyDescent="0.25">
      <c r="B288" s="76" t="s">
        <v>215</v>
      </c>
      <c r="C288" s="61">
        <v>83815.399999999994</v>
      </c>
      <c r="D288" s="61">
        <v>144882.20000000001</v>
      </c>
      <c r="E288" s="61">
        <v>196770.2</v>
      </c>
      <c r="F288" s="61">
        <v>53520.800000000003</v>
      </c>
      <c r="G288" s="62">
        <v>46820</v>
      </c>
      <c r="H288" s="122">
        <v>89538.4</v>
      </c>
    </row>
    <row r="289" spans="2:8" x14ac:dyDescent="0.25">
      <c r="B289" s="76" t="s">
        <v>216</v>
      </c>
      <c r="C289" s="61">
        <v>163946.29999999999</v>
      </c>
      <c r="D289" s="61">
        <v>163124.70000000001</v>
      </c>
      <c r="E289" s="61">
        <v>86312.8</v>
      </c>
      <c r="F289" s="62">
        <v>33151</v>
      </c>
      <c r="G289" s="61">
        <v>14271.7</v>
      </c>
      <c r="H289" s="122">
        <v>22825.3</v>
      </c>
    </row>
    <row r="290" spans="2:8" ht="15.75" thickBot="1" x14ac:dyDescent="0.3">
      <c r="B290" s="83" t="s">
        <v>217</v>
      </c>
      <c r="C290" s="123">
        <v>48106.400000000001</v>
      </c>
      <c r="D290" s="123">
        <v>21071.200000000001</v>
      </c>
      <c r="E290" s="123">
        <v>29248.799999999999</v>
      </c>
      <c r="F290" s="123">
        <v>21963.9</v>
      </c>
      <c r="G290" s="124">
        <v>24056</v>
      </c>
      <c r="H290" s="125">
        <v>19041.8</v>
      </c>
    </row>
    <row r="291" spans="2:8" x14ac:dyDescent="0.25">
      <c r="B291" s="3"/>
      <c r="C291" s="52"/>
      <c r="D291" s="30"/>
      <c r="E291" s="63"/>
      <c r="F291" s="30"/>
      <c r="G291" s="52"/>
      <c r="H291" s="3"/>
    </row>
    <row r="292" spans="2:8" x14ac:dyDescent="0.25">
      <c r="B292" s="128" t="s">
        <v>34</v>
      </c>
      <c r="C292" s="128"/>
      <c r="D292" s="128"/>
      <c r="E292" s="128"/>
      <c r="F292" s="128"/>
      <c r="G292" s="128"/>
      <c r="H292" s="128"/>
    </row>
    <row r="293" spans="2:8" ht="15.75" thickBot="1" x14ac:dyDescent="0.3">
      <c r="B293" s="3"/>
      <c r="C293" s="3"/>
      <c r="D293" s="3"/>
      <c r="E293" s="3"/>
      <c r="F293" s="3"/>
      <c r="G293" s="3"/>
      <c r="H293" s="3"/>
    </row>
    <row r="294" spans="2:8" ht="15.75" thickBot="1" x14ac:dyDescent="0.3">
      <c r="B294" s="68"/>
      <c r="C294" s="69">
        <v>2015</v>
      </c>
      <c r="D294" s="69">
        <v>2018</v>
      </c>
      <c r="E294" s="69">
        <f>D294+1</f>
        <v>2019</v>
      </c>
      <c r="F294" s="69">
        <f>E294+1</f>
        <v>2020</v>
      </c>
      <c r="G294" s="69">
        <f>F294+1</f>
        <v>2021</v>
      </c>
      <c r="H294" s="70">
        <f>G294+1</f>
        <v>2022</v>
      </c>
    </row>
    <row r="295" spans="2:8" ht="30" x14ac:dyDescent="0.25">
      <c r="B295" s="106" t="s">
        <v>193</v>
      </c>
      <c r="C295" s="65">
        <v>67</v>
      </c>
      <c r="D295" s="65">
        <v>70</v>
      </c>
      <c r="E295" s="65">
        <v>74</v>
      </c>
      <c r="F295" s="65">
        <v>80</v>
      </c>
      <c r="G295" s="65">
        <v>85</v>
      </c>
      <c r="H295" s="72">
        <v>89</v>
      </c>
    </row>
    <row r="296" spans="2:8" ht="30" x14ac:dyDescent="0.25">
      <c r="B296" s="76" t="s">
        <v>147</v>
      </c>
      <c r="C296" s="9">
        <v>150347.80000000002</v>
      </c>
      <c r="D296" s="9">
        <v>293452.40000000002</v>
      </c>
      <c r="E296" s="9">
        <v>463932.9</v>
      </c>
      <c r="F296" s="9">
        <v>438286.1</v>
      </c>
      <c r="G296" s="9">
        <v>554466.4</v>
      </c>
      <c r="H296" s="74">
        <v>709314.8</v>
      </c>
    </row>
    <row r="297" spans="2:8" x14ac:dyDescent="0.25">
      <c r="B297" s="82" t="s">
        <v>72</v>
      </c>
      <c r="C297" s="146"/>
      <c r="D297" s="147"/>
      <c r="E297" s="147"/>
      <c r="F297" s="147"/>
      <c r="G297" s="147"/>
      <c r="H297" s="148"/>
    </row>
    <row r="298" spans="2:8" x14ac:dyDescent="0.25">
      <c r="B298" s="82" t="s">
        <v>73</v>
      </c>
      <c r="C298" s="15">
        <v>81</v>
      </c>
      <c r="D298" s="9">
        <v>94.6</v>
      </c>
      <c r="E298" s="9">
        <v>134.30000000000001</v>
      </c>
      <c r="F298" s="9">
        <v>87.1</v>
      </c>
      <c r="G298" s="9">
        <v>133.80000000000001</v>
      </c>
      <c r="H298" s="74">
        <v>111.5</v>
      </c>
    </row>
    <row r="299" spans="2:8" x14ac:dyDescent="0.25">
      <c r="B299" s="82" t="s">
        <v>194</v>
      </c>
      <c r="C299" s="146"/>
      <c r="D299" s="147"/>
      <c r="E299" s="147"/>
      <c r="F299" s="147"/>
      <c r="G299" s="147"/>
      <c r="H299" s="148"/>
    </row>
    <row r="300" spans="2:8" x14ac:dyDescent="0.25">
      <c r="B300" s="82" t="s">
        <v>48</v>
      </c>
      <c r="C300" s="15">
        <v>82.7</v>
      </c>
      <c r="D300" s="15">
        <v>86.6</v>
      </c>
      <c r="E300" s="15">
        <v>92.2</v>
      </c>
      <c r="F300" s="15">
        <v>91.6</v>
      </c>
      <c r="G300" s="9">
        <v>92.6</v>
      </c>
      <c r="H300" s="74">
        <v>90.5</v>
      </c>
    </row>
    <row r="301" spans="2:8" x14ac:dyDescent="0.25">
      <c r="B301" s="82" t="s">
        <v>49</v>
      </c>
      <c r="C301" s="146"/>
      <c r="D301" s="147"/>
      <c r="E301" s="147"/>
      <c r="F301" s="147"/>
      <c r="G301" s="147"/>
      <c r="H301" s="148"/>
    </row>
    <row r="302" spans="2:8" ht="15.75" thickBot="1" x14ac:dyDescent="0.3">
      <c r="B302" s="102" t="s">
        <v>35</v>
      </c>
      <c r="C302" s="107">
        <v>13385</v>
      </c>
      <c r="D302" s="107">
        <v>8992.6</v>
      </c>
      <c r="E302" s="80">
        <v>24644.9</v>
      </c>
      <c r="F302" s="80">
        <v>20681.099999999999</v>
      </c>
      <c r="G302" s="80">
        <v>20889.8</v>
      </c>
      <c r="H302" s="81">
        <v>62963.4</v>
      </c>
    </row>
    <row r="303" spans="2:8" ht="18" x14ac:dyDescent="0.25">
      <c r="B303" s="64"/>
      <c r="C303" s="3"/>
      <c r="D303" s="3"/>
      <c r="E303" s="3"/>
      <c r="F303" s="3"/>
      <c r="G303" s="3"/>
      <c r="H303" s="3"/>
    </row>
    <row r="304" spans="2:8" x14ac:dyDescent="0.25">
      <c r="B304" s="127" t="s">
        <v>218</v>
      </c>
      <c r="C304" s="127"/>
      <c r="D304" s="127"/>
      <c r="E304" s="127"/>
      <c r="F304" s="127"/>
      <c r="G304" s="127"/>
      <c r="H304" s="127"/>
    </row>
    <row r="305" spans="2:16" ht="15.75" thickBot="1" x14ac:dyDescent="0.3">
      <c r="B305" s="3"/>
      <c r="C305" s="3"/>
      <c r="D305" s="3"/>
      <c r="E305" s="3"/>
      <c r="F305" s="3"/>
      <c r="G305" s="3"/>
      <c r="H305" s="3"/>
    </row>
    <row r="306" spans="2:16" ht="15.75" thickBot="1" x14ac:dyDescent="0.3">
      <c r="B306" s="68"/>
      <c r="C306" s="69">
        <v>2015</v>
      </c>
      <c r="D306" s="69">
        <v>2018</v>
      </c>
      <c r="E306" s="69">
        <f>D306+1</f>
        <v>2019</v>
      </c>
      <c r="F306" s="69">
        <f>E306+1</f>
        <v>2020</v>
      </c>
      <c r="G306" s="69">
        <f>F306+1</f>
        <v>2021</v>
      </c>
      <c r="H306" s="70">
        <f>G306+1</f>
        <v>2022</v>
      </c>
      <c r="J306" s="1" t="s">
        <v>8</v>
      </c>
    </row>
    <row r="307" spans="2:16" x14ac:dyDescent="0.25">
      <c r="B307" s="85" t="s">
        <v>36</v>
      </c>
      <c r="C307" s="143"/>
      <c r="D307" s="144"/>
      <c r="E307" s="144"/>
      <c r="F307" s="144"/>
      <c r="G307" s="144"/>
      <c r="H307" s="145"/>
    </row>
    <row r="308" spans="2:16" x14ac:dyDescent="0.25">
      <c r="B308" s="82" t="s">
        <v>37</v>
      </c>
      <c r="C308" s="9">
        <f>[5]Beylagan!B383+[5]Imishli!B388+[5]Saatli!B368+[5]Sabirabad!B370</f>
        <v>4043</v>
      </c>
      <c r="D308" s="9">
        <f>[5]Beylagan!E383+[5]Imishli!E388+[5]Saatli!E368+[5]Sabirabad!E370</f>
        <v>4442</v>
      </c>
      <c r="E308" s="9">
        <f>[5]Beylagan!F383+[5]Imishli!F388+[5]Saatli!F368+[5]Sabirabad!F370</f>
        <v>4482</v>
      </c>
      <c r="F308" s="9">
        <f>[5]Beylagan!G383+[5]Imishli!G388+[5]Saatli!G368+[5]Sabirabad!G370</f>
        <v>2698</v>
      </c>
      <c r="G308" s="9">
        <v>2714</v>
      </c>
      <c r="H308" s="74">
        <v>3034</v>
      </c>
      <c r="L308" s="3"/>
      <c r="M308" s="3"/>
      <c r="N308" s="3"/>
      <c r="O308" s="3"/>
      <c r="P308" s="3"/>
    </row>
    <row r="309" spans="2:16" ht="30" x14ac:dyDescent="0.25">
      <c r="B309" s="76" t="s">
        <v>136</v>
      </c>
      <c r="C309" s="9">
        <f>[5]Beylagan!B384+[5]Imishli!B389+[5]Saatli!B369+[5]Sabirabad!B371</f>
        <v>305.10000000000002</v>
      </c>
      <c r="D309" s="15">
        <f>[5]Beylagan!E384+[5]Imishli!E389+[5]Saatli!E369+[5]Sabirabad!E371</f>
        <v>334.38114323219236</v>
      </c>
      <c r="E309" s="9">
        <f>[5]Beylagan!F384+[5]Imishli!F389+[5]Saatli!F369+[5]Sabirabad!F371</f>
        <v>337.70000000000005</v>
      </c>
      <c r="F309" s="9">
        <f>[5]Beylagan!G384+[5]Imishli!G389+[5]Saatli!G369+[5]Sabirabad!G371</f>
        <v>166.6</v>
      </c>
      <c r="G309" s="9">
        <v>170.1</v>
      </c>
      <c r="H309" s="74">
        <v>202.6</v>
      </c>
      <c r="L309" s="3"/>
      <c r="M309" s="3"/>
      <c r="N309" s="3"/>
      <c r="O309" s="3"/>
      <c r="P309" s="3"/>
    </row>
    <row r="310" spans="2:16" x14ac:dyDescent="0.25">
      <c r="B310" s="82" t="s">
        <v>38</v>
      </c>
      <c r="C310" s="146"/>
      <c r="D310" s="147"/>
      <c r="E310" s="147"/>
      <c r="F310" s="147"/>
      <c r="G310" s="147"/>
      <c r="H310" s="148"/>
      <c r="L310" s="3"/>
      <c r="M310" s="3"/>
      <c r="N310" s="3"/>
      <c r="O310" s="3"/>
      <c r="P310" s="3"/>
    </row>
    <row r="311" spans="2:16" x14ac:dyDescent="0.25">
      <c r="B311" s="82" t="s">
        <v>137</v>
      </c>
      <c r="C311" s="9">
        <f>[5]Beylagan!B386+[5]Imishli!B391+[5]Saatli!B371+[5]Sabirabad!B373</f>
        <v>42511</v>
      </c>
      <c r="D311" s="9">
        <f>[5]Beylagan!E386+[5]Imishli!E391+[5]Saatli!E371+[5]Sabirabad!E373</f>
        <v>46351</v>
      </c>
      <c r="E311" s="9">
        <f>[5]Beylagan!F386+[5]Imishli!F391+[5]Saatli!F371+[5]Sabirabad!F373</f>
        <v>47155</v>
      </c>
      <c r="F311" s="9">
        <f>[5]Beylagan!G386+[5]Imishli!G391+[5]Saatli!G371+[5]Sabirabad!G373</f>
        <v>25640</v>
      </c>
      <c r="G311" s="9">
        <v>25854</v>
      </c>
      <c r="H311" s="74">
        <v>31990</v>
      </c>
      <c r="L311" s="3"/>
      <c r="M311" s="3"/>
      <c r="N311" s="3"/>
      <c r="O311" s="3"/>
      <c r="P311" s="3"/>
    </row>
    <row r="312" spans="2:16" ht="30" x14ac:dyDescent="0.25">
      <c r="B312" s="76" t="s">
        <v>138</v>
      </c>
      <c r="C312" s="9">
        <f>[5]Beylagan!B387+[5]Imishli!B392+[5]Saatli!B372+[5]Sabirabad!B374</f>
        <v>206.3</v>
      </c>
      <c r="D312" s="15">
        <v>224.4</v>
      </c>
      <c r="E312" s="9">
        <f>[5]Beylagan!F387+[5]Imishli!F392+[5]Saatli!F372+[5]Sabirabad!F374</f>
        <v>228.4</v>
      </c>
      <c r="F312" s="9">
        <f>[5]Beylagan!G387+[5]Imishli!G392+[5]Saatli!G372+[5]Sabirabad!G374</f>
        <v>173.7</v>
      </c>
      <c r="G312" s="9">
        <v>171.4</v>
      </c>
      <c r="H312" s="74">
        <v>210.4</v>
      </c>
      <c r="L312" s="3"/>
      <c r="M312" s="3"/>
      <c r="N312" s="3"/>
      <c r="O312" s="3"/>
      <c r="P312" s="3"/>
    </row>
    <row r="313" spans="2:16" x14ac:dyDescent="0.25">
      <c r="B313" s="82" t="s">
        <v>87</v>
      </c>
      <c r="C313" s="9">
        <f>[5]Beylagan!B388+[5]Imishli!B393+[5]Saatli!B373+[5]Sabirabad!B375</f>
        <v>31054</v>
      </c>
      <c r="D313" s="9">
        <f>[5]Beylagan!E388+[5]Imishli!E393+[5]Saatli!E373+[5]Sabirabad!E375</f>
        <v>41164</v>
      </c>
      <c r="E313" s="9">
        <f>[5]Beylagan!F388+[5]Imishli!F393+[5]Saatli!F373+[5]Sabirabad!F375</f>
        <v>43815</v>
      </c>
      <c r="F313" s="9">
        <f>[5]Beylagan!G388+[5]Imishli!G393+[5]Saatli!G373+[5]Sabirabad!G375</f>
        <v>46540</v>
      </c>
      <c r="G313" s="9">
        <v>50144</v>
      </c>
      <c r="H313" s="74">
        <v>53789</v>
      </c>
      <c r="L313" s="3"/>
      <c r="M313" s="3"/>
      <c r="N313" s="3"/>
      <c r="O313" s="3"/>
      <c r="P313" s="3"/>
    </row>
    <row r="314" spans="2:16" x14ac:dyDescent="0.25">
      <c r="B314" s="126" t="s">
        <v>2</v>
      </c>
      <c r="C314" s="146"/>
      <c r="D314" s="147"/>
      <c r="E314" s="147"/>
      <c r="F314" s="147"/>
      <c r="G314" s="147"/>
      <c r="H314" s="148"/>
      <c r="L314" s="3"/>
      <c r="M314" s="3"/>
      <c r="N314" s="3"/>
      <c r="O314" s="3"/>
      <c r="P314" s="3"/>
    </row>
    <row r="315" spans="2:16" x14ac:dyDescent="0.25">
      <c r="B315" s="82" t="s">
        <v>39</v>
      </c>
      <c r="C315" s="9">
        <f>[5]Beylagan!B390+[5]Imishli!B395+[5]Saatli!B375+[5]Sabirabad!B377</f>
        <v>4418</v>
      </c>
      <c r="D315" s="9">
        <f>[5]Beylagan!E390+[5]Imishli!E395+[5]Saatli!E375+[5]Sabirabad!E377</f>
        <v>5459</v>
      </c>
      <c r="E315" s="9">
        <f>[5]Beylagan!F390+[5]Imishli!F395+[5]Saatli!F375+[5]Sabirabad!F377</f>
        <v>5752</v>
      </c>
      <c r="F315" s="9">
        <f>[5]Beylagan!G390+[5]Imishli!G395+[5]Saatli!G375+[5]Sabirabad!G377</f>
        <v>5998</v>
      </c>
      <c r="G315" s="9">
        <v>6273</v>
      </c>
      <c r="H315" s="74">
        <v>6589</v>
      </c>
      <c r="L315" s="3"/>
      <c r="M315" s="3"/>
      <c r="N315" s="3"/>
      <c r="O315" s="3"/>
      <c r="P315" s="3"/>
    </row>
    <row r="316" spans="2:16" x14ac:dyDescent="0.25">
      <c r="B316" s="82" t="s">
        <v>135</v>
      </c>
      <c r="C316" s="9">
        <f>[5]Beylagan!B391+[5]Imishli!B396+[5]Saatli!B376+[5]Sabirabad!B378</f>
        <v>346</v>
      </c>
      <c r="D316" s="9">
        <f>[5]Beylagan!E391+[5]Imishli!E396+[5]Saatli!E376+[5]Sabirabad!E378</f>
        <v>447</v>
      </c>
      <c r="E316" s="9">
        <f>[5]Beylagan!F391+[5]Imishli!F396+[5]Saatli!F376+[5]Sabirabad!F378</f>
        <v>445</v>
      </c>
      <c r="F316" s="9">
        <f>[5]Beylagan!G391+[5]Imishli!G396+[5]Saatli!G376+[5]Sabirabad!G378</f>
        <v>461</v>
      </c>
      <c r="G316" s="9">
        <v>472</v>
      </c>
      <c r="H316" s="74">
        <v>477</v>
      </c>
      <c r="L316" s="3"/>
      <c r="M316" s="3"/>
      <c r="N316" s="3"/>
      <c r="O316" s="3"/>
      <c r="P316" s="3"/>
    </row>
    <row r="317" spans="2:16" x14ac:dyDescent="0.25">
      <c r="B317" s="82" t="s">
        <v>74</v>
      </c>
      <c r="C317" s="9">
        <f>[5]Beylagan!B392+[5]Imishli!B397+[5]Saatli!B377+[5]Sabirabad!B379</f>
        <v>25925</v>
      </c>
      <c r="D317" s="9">
        <f>[5]Beylagan!E392+[5]Imishli!E397+[5]Saatli!E377+[5]Sabirabad!E379</f>
        <v>34839</v>
      </c>
      <c r="E317" s="9">
        <f>[5]Beylagan!F392+[5]Imishli!F397+[5]Saatli!F377+[5]Sabirabad!F379</f>
        <v>37161</v>
      </c>
      <c r="F317" s="9">
        <f>[5]Beylagan!G392+[5]Imishli!G397+[5]Saatli!G377+[5]Sabirabad!G379</f>
        <v>39619</v>
      </c>
      <c r="G317" s="9">
        <v>42895</v>
      </c>
      <c r="H317" s="74">
        <v>46243</v>
      </c>
      <c r="L317" s="3"/>
      <c r="M317" s="3"/>
      <c r="N317" s="3"/>
      <c r="O317" s="3"/>
      <c r="P317" s="3"/>
    </row>
    <row r="318" spans="2:16" ht="15.75" thickBot="1" x14ac:dyDescent="0.3">
      <c r="B318" s="102" t="s">
        <v>100</v>
      </c>
      <c r="C318" s="80">
        <f>[5]Beylagan!B393+[5]Imishli!B398+[5]Saatli!B378+[5]Sabirabad!B380</f>
        <v>25642</v>
      </c>
      <c r="D318" s="80">
        <f>[5]Beylagan!E393+[5]Imishli!E398+[5]Saatli!E378+[5]Sabirabad!E380</f>
        <v>34663</v>
      </c>
      <c r="E318" s="80">
        <f>[5]Beylagan!F393+[5]Imishli!F398+[5]Saatli!F378+[5]Sabirabad!F380</f>
        <v>36860</v>
      </c>
      <c r="F318" s="80">
        <f>[5]Beylagan!G393+[5]Imishli!G398+[5]Saatli!G378+[5]Sabirabad!G380</f>
        <v>39292</v>
      </c>
      <c r="G318" s="80">
        <v>42559</v>
      </c>
      <c r="H318" s="81">
        <v>45898</v>
      </c>
      <c r="L318" s="3"/>
      <c r="M318" s="3"/>
      <c r="N318" s="3"/>
      <c r="O318" s="3"/>
      <c r="P318" s="3"/>
    </row>
    <row r="319" spans="2:16" x14ac:dyDescent="0.25">
      <c r="C319" s="23"/>
      <c r="D319" s="23"/>
      <c r="E319" s="23"/>
      <c r="F319" s="23"/>
      <c r="G319" s="23"/>
      <c r="H319" s="23"/>
    </row>
    <row r="320" spans="2:16" x14ac:dyDescent="0.25">
      <c r="B320" s="127" t="s">
        <v>219</v>
      </c>
      <c r="C320" s="127"/>
      <c r="D320" s="127"/>
      <c r="E320" s="127"/>
      <c r="F320" s="127"/>
      <c r="G320" s="127"/>
      <c r="H320" s="127"/>
    </row>
    <row r="321" spans="2:16" ht="15.75" thickBot="1" x14ac:dyDescent="0.3">
      <c r="B321" s="3"/>
      <c r="C321" s="3"/>
      <c r="D321" s="3"/>
      <c r="E321" s="3"/>
      <c r="F321" s="3"/>
      <c r="G321" s="3"/>
    </row>
    <row r="322" spans="2:16" ht="15.75" thickBot="1" x14ac:dyDescent="0.3">
      <c r="B322" s="68"/>
      <c r="C322" s="69">
        <v>2015</v>
      </c>
      <c r="D322" s="69">
        <v>2018</v>
      </c>
      <c r="E322" s="69">
        <f>D322+1</f>
        <v>2019</v>
      </c>
      <c r="F322" s="69">
        <f>E322+1</f>
        <v>2020</v>
      </c>
      <c r="G322" s="69">
        <f>F322+1</f>
        <v>2021</v>
      </c>
      <c r="H322" s="70">
        <f>G322+1</f>
        <v>2022</v>
      </c>
    </row>
    <row r="323" spans="2:16" x14ac:dyDescent="0.25">
      <c r="B323" s="85" t="s">
        <v>88</v>
      </c>
      <c r="C323" s="65">
        <v>116</v>
      </c>
      <c r="D323" s="65">
        <v>117</v>
      </c>
      <c r="E323" s="65">
        <v>117</v>
      </c>
      <c r="F323" s="65">
        <v>118</v>
      </c>
      <c r="G323" s="65">
        <v>119</v>
      </c>
      <c r="H323" s="72">
        <v>97</v>
      </c>
      <c r="L323" s="3"/>
      <c r="M323" s="3"/>
      <c r="N323" s="3"/>
      <c r="O323" s="3"/>
      <c r="P323" s="3"/>
    </row>
    <row r="324" spans="2:16" x14ac:dyDescent="0.25">
      <c r="B324" s="76" t="s">
        <v>65</v>
      </c>
      <c r="C324" s="9">
        <v>292.39999999999998</v>
      </c>
      <c r="D324" s="9">
        <v>514.79999999999995</v>
      </c>
      <c r="E324" s="9">
        <v>381.7</v>
      </c>
      <c r="F324" s="9">
        <v>400.1</v>
      </c>
      <c r="G324" s="9">
        <v>387.7</v>
      </c>
      <c r="H324" s="74">
        <v>414.7</v>
      </c>
      <c r="L324" s="3"/>
      <c r="M324" s="3"/>
      <c r="N324" s="3"/>
      <c r="O324" s="3"/>
      <c r="P324" s="3"/>
    </row>
    <row r="325" spans="2:16" ht="30" x14ac:dyDescent="0.25">
      <c r="B325" s="76" t="s">
        <v>99</v>
      </c>
      <c r="C325" s="9">
        <v>864.9</v>
      </c>
      <c r="D325" s="9">
        <v>1096.7</v>
      </c>
      <c r="E325" s="9">
        <v>1213.9000000000001</v>
      </c>
      <c r="F325" s="9">
        <v>1263.5999999999999</v>
      </c>
      <c r="G325" s="9">
        <v>1111.0999999999999</v>
      </c>
      <c r="H325" s="74">
        <v>1712.2</v>
      </c>
      <c r="L325" s="3"/>
      <c r="M325" s="3"/>
      <c r="N325" s="3"/>
      <c r="O325" s="3"/>
      <c r="P325" s="3"/>
    </row>
    <row r="326" spans="2:16" x14ac:dyDescent="0.25">
      <c r="B326" s="76" t="s">
        <v>89</v>
      </c>
      <c r="C326" s="9">
        <v>111</v>
      </c>
      <c r="D326" s="9">
        <v>110</v>
      </c>
      <c r="E326" s="9">
        <v>112</v>
      </c>
      <c r="F326" s="9">
        <v>112</v>
      </c>
      <c r="G326" s="9">
        <v>112</v>
      </c>
      <c r="H326" s="74">
        <v>110</v>
      </c>
    </row>
    <row r="327" spans="2:16" x14ac:dyDescent="0.25">
      <c r="B327" s="76" t="s">
        <v>68</v>
      </c>
      <c r="C327" s="9">
        <v>38826</v>
      </c>
      <c r="D327" s="9">
        <v>39372</v>
      </c>
      <c r="E327" s="9">
        <v>39507</v>
      </c>
      <c r="F327" s="9">
        <v>39872</v>
      </c>
      <c r="G327" s="9">
        <v>39828</v>
      </c>
      <c r="H327" s="74">
        <v>40904</v>
      </c>
    </row>
    <row r="328" spans="2:16" x14ac:dyDescent="0.25">
      <c r="B328" s="76" t="s">
        <v>66</v>
      </c>
      <c r="C328" s="9">
        <v>31130</v>
      </c>
      <c r="D328" s="9">
        <v>26393</v>
      </c>
      <c r="E328" s="9">
        <v>27475</v>
      </c>
      <c r="F328" s="9">
        <v>30950</v>
      </c>
      <c r="G328" s="9">
        <v>33940</v>
      </c>
      <c r="H328" s="74">
        <v>32634</v>
      </c>
      <c r="L328" s="3"/>
      <c r="M328" s="3"/>
      <c r="N328" s="3"/>
      <c r="O328" s="3"/>
      <c r="P328" s="3"/>
    </row>
    <row r="329" spans="2:16" ht="30" x14ac:dyDescent="0.25">
      <c r="B329" s="76" t="s">
        <v>67</v>
      </c>
      <c r="C329" s="9">
        <v>28904</v>
      </c>
      <c r="D329" s="9">
        <v>24608</v>
      </c>
      <c r="E329" s="9">
        <v>25764</v>
      </c>
      <c r="F329" s="9">
        <v>28428</v>
      </c>
      <c r="G329" s="9">
        <v>31353</v>
      </c>
      <c r="H329" s="74">
        <v>27628</v>
      </c>
    </row>
    <row r="330" spans="2:16" x14ac:dyDescent="0.25">
      <c r="B330" s="82" t="s">
        <v>222</v>
      </c>
      <c r="C330" s="146"/>
      <c r="D330" s="147"/>
      <c r="E330" s="147"/>
      <c r="F330" s="147"/>
      <c r="G330" s="147"/>
      <c r="H330" s="148"/>
      <c r="L330" s="3"/>
      <c r="M330" s="3"/>
      <c r="N330" s="3"/>
      <c r="O330" s="3"/>
      <c r="P330" s="3"/>
    </row>
    <row r="331" spans="2:16" x14ac:dyDescent="0.25">
      <c r="B331" s="82" t="s">
        <v>132</v>
      </c>
      <c r="C331" s="9">
        <v>32</v>
      </c>
      <c r="D331" s="9">
        <v>26</v>
      </c>
      <c r="E331" s="9">
        <v>27</v>
      </c>
      <c r="F331" s="9">
        <v>30</v>
      </c>
      <c r="G331" s="9">
        <v>33</v>
      </c>
      <c r="H331" s="74">
        <v>27</v>
      </c>
      <c r="L331" s="3"/>
      <c r="M331" s="3"/>
      <c r="N331" s="3"/>
      <c r="O331" s="3"/>
      <c r="P331" s="3"/>
    </row>
    <row r="332" spans="2:16" x14ac:dyDescent="0.25">
      <c r="B332" s="82" t="s">
        <v>40</v>
      </c>
      <c r="C332" s="9">
        <v>54</v>
      </c>
      <c r="D332" s="9">
        <v>45</v>
      </c>
      <c r="E332" s="9">
        <v>46</v>
      </c>
      <c r="F332" s="9">
        <v>49</v>
      </c>
      <c r="G332" s="9">
        <v>49</v>
      </c>
      <c r="H332" s="74">
        <v>40</v>
      </c>
      <c r="L332" s="3"/>
      <c r="M332" s="3"/>
      <c r="N332" s="3"/>
      <c r="O332" s="3"/>
      <c r="P332" s="3"/>
    </row>
    <row r="333" spans="2:16" x14ac:dyDescent="0.25">
      <c r="B333" s="82" t="s">
        <v>41</v>
      </c>
      <c r="C333" s="9">
        <v>24</v>
      </c>
      <c r="D333" s="9">
        <v>19</v>
      </c>
      <c r="E333" s="9">
        <v>20</v>
      </c>
      <c r="F333" s="9">
        <v>23</v>
      </c>
      <c r="G333" s="9">
        <v>26</v>
      </c>
      <c r="H333" s="74">
        <v>22</v>
      </c>
      <c r="L333" s="3"/>
      <c r="M333" s="3"/>
      <c r="N333" s="3"/>
      <c r="O333" s="3"/>
      <c r="P333" s="3"/>
    </row>
    <row r="334" spans="2:16" ht="30" x14ac:dyDescent="0.25">
      <c r="B334" s="76" t="s">
        <v>134</v>
      </c>
      <c r="C334" s="9">
        <v>1448</v>
      </c>
      <c r="D334" s="9">
        <v>784</v>
      </c>
      <c r="E334" s="9">
        <v>707</v>
      </c>
      <c r="F334" s="9">
        <v>599</v>
      </c>
      <c r="G334" s="9">
        <v>508</v>
      </c>
      <c r="H334" s="74">
        <v>458</v>
      </c>
    </row>
    <row r="335" spans="2:16" ht="30" x14ac:dyDescent="0.25">
      <c r="B335" s="76" t="s">
        <v>69</v>
      </c>
      <c r="C335" s="9">
        <v>2319.4</v>
      </c>
      <c r="D335" s="9">
        <v>2572.9</v>
      </c>
      <c r="E335" s="9">
        <v>2902.3</v>
      </c>
      <c r="F335" s="9">
        <v>3369.6000000000004</v>
      </c>
      <c r="G335" s="9">
        <v>3832.4</v>
      </c>
      <c r="H335" s="74">
        <v>4153.3999999999996</v>
      </c>
    </row>
    <row r="336" spans="2:16" ht="30" x14ac:dyDescent="0.25">
      <c r="B336" s="76" t="s">
        <v>101</v>
      </c>
      <c r="C336" s="9">
        <v>2235.1999999999998</v>
      </c>
      <c r="D336" s="9">
        <v>2538.1</v>
      </c>
      <c r="E336" s="9">
        <v>2865.0999999999995</v>
      </c>
      <c r="F336" s="9">
        <v>3340.3</v>
      </c>
      <c r="G336" s="9">
        <v>3801.9</v>
      </c>
      <c r="H336" s="74">
        <v>4131.7</v>
      </c>
    </row>
    <row r="337" spans="2:8" ht="15.75" thickBot="1" x14ac:dyDescent="0.3">
      <c r="B337" s="83" t="s">
        <v>70</v>
      </c>
      <c r="C337" s="80">
        <v>379.7</v>
      </c>
      <c r="D337" s="80">
        <v>359.1</v>
      </c>
      <c r="E337" s="80">
        <v>366.29999999999995</v>
      </c>
      <c r="F337" s="107">
        <v>361</v>
      </c>
      <c r="G337" s="80">
        <v>362.7</v>
      </c>
      <c r="H337" s="81">
        <v>353.8</v>
      </c>
    </row>
    <row r="339" spans="2:8" x14ac:dyDescent="0.25">
      <c r="B339" s="138" t="s">
        <v>133</v>
      </c>
      <c r="C339" s="138"/>
      <c r="D339" s="138"/>
      <c r="E339" s="138"/>
      <c r="F339" s="138"/>
      <c r="G339" s="138"/>
      <c r="H339" s="138"/>
    </row>
  </sheetData>
  <mergeCells count="61">
    <mergeCell ref="C108:H108"/>
    <mergeCell ref="C297:H297"/>
    <mergeCell ref="C299:H299"/>
    <mergeCell ref="C301:H301"/>
    <mergeCell ref="C136:H137"/>
    <mergeCell ref="C170:H170"/>
    <mergeCell ref="C180:H180"/>
    <mergeCell ref="C191:H191"/>
    <mergeCell ref="C199:H199"/>
    <mergeCell ref="B148:H148"/>
    <mergeCell ref="B256:H256"/>
    <mergeCell ref="C259:H259"/>
    <mergeCell ref="C265:H266"/>
    <mergeCell ref="C207:H207"/>
    <mergeCell ref="C211:H211"/>
    <mergeCell ref="C219:H220"/>
    <mergeCell ref="C77:H77"/>
    <mergeCell ref="C80:H80"/>
    <mergeCell ref="C84:H84"/>
    <mergeCell ref="C94:H94"/>
    <mergeCell ref="C104:H104"/>
    <mergeCell ref="C48:H48"/>
    <mergeCell ref="C52:H53"/>
    <mergeCell ref="C66:H66"/>
    <mergeCell ref="C70:H70"/>
    <mergeCell ref="C74:H74"/>
    <mergeCell ref="B339:H339"/>
    <mergeCell ref="B304:H304"/>
    <mergeCell ref="B271:H271"/>
    <mergeCell ref="B292:H292"/>
    <mergeCell ref="B273:H273"/>
    <mergeCell ref="B320:H320"/>
    <mergeCell ref="C277:H277"/>
    <mergeCell ref="C307:H307"/>
    <mergeCell ref="C310:H310"/>
    <mergeCell ref="C314:H314"/>
    <mergeCell ref="C330:H330"/>
    <mergeCell ref="C280:H280"/>
    <mergeCell ref="C287:H287"/>
    <mergeCell ref="C243:H244"/>
    <mergeCell ref="J204:O204"/>
    <mergeCell ref="B204:H204"/>
    <mergeCell ref="B166:H166"/>
    <mergeCell ref="B216:H216"/>
    <mergeCell ref="C231:H232"/>
    <mergeCell ref="B15:H15"/>
    <mergeCell ref="J155:O155"/>
    <mergeCell ref="B187:H187"/>
    <mergeCell ref="B37:H37"/>
    <mergeCell ref="B89:H89"/>
    <mergeCell ref="J187:O187"/>
    <mergeCell ref="B155:H155"/>
    <mergeCell ref="B62:H62"/>
    <mergeCell ref="B99:H99"/>
    <mergeCell ref="B113:H113"/>
    <mergeCell ref="B124:H124"/>
    <mergeCell ref="B133:H133"/>
    <mergeCell ref="C32:H32"/>
    <mergeCell ref="C22:H22"/>
    <mergeCell ref="C44:H44"/>
    <mergeCell ref="C46:H46"/>
  </mergeCells>
  <phoneticPr fontId="0" type="noConversion"/>
  <conditionalFormatting sqref="C185:E185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608" fitToHeight="0" orientation="portrait" useFirstPageNumber="1" r:id="rId1"/>
  <headerFooter alignWithMargins="0">
    <oddFooter>&amp;C&amp;P</oddFooter>
  </headerFooter>
  <rowBreaks count="9" manualBreakCount="9">
    <brk id="36" max="16383" man="1"/>
    <brk id="61" min="1" max="7" man="1"/>
    <brk id="97" min="1" max="7" man="1"/>
    <brk id="131" min="1" max="7" man="1"/>
    <brk id="164" min="1" max="7" man="1"/>
    <brk id="202" min="1" max="7" man="1"/>
    <brk id="254" min="1" max="7" man="1"/>
    <brk id="290" min="1" max="7" man="1"/>
    <brk id="31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Mil-Muğan</vt:lpstr>
      <vt:lpstr>'Mil-Muğan'!Print_Area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2023-10-05T06:09:40Z</cp:lastPrinted>
  <dcterms:created xsi:type="dcterms:W3CDTF">2004-09-08T09:44:32Z</dcterms:created>
  <dcterms:modified xsi:type="dcterms:W3CDTF">2023-11-28T05:37:29Z</dcterms:modified>
</cp:coreProperties>
</file>