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46BA13B8-3DA6-425D-9ECE-220FD02BBF76}" xr6:coauthVersionLast="47" xr6:coauthVersionMax="47" xr10:uidLastSave="{00000000-0000-0000-0000-000000000000}"/>
  <bookViews>
    <workbookView xWindow="-120" yWindow="-120" windowWidth="29040" windowHeight="15840" tabRatio="747" xr2:uid="{00000000-000D-0000-FFFF-FFFF00000000}"/>
  </bookViews>
  <sheets>
    <sheet name="Sheet2.1." sheetId="10" r:id="rId1"/>
    <sheet name="Sheet2.2" sheetId="9" r:id="rId2"/>
  </sheets>
  <definedNames>
    <definedName name="bot_page">#REF!</definedName>
    <definedName name="_xlnm.Print_Area" localSheetId="0">'Sheet2.1.'!$B$2:$R$111</definedName>
    <definedName name="_xlnm.Print_Area" localSheetId="1">Sheet2.2!$B$1:$M$101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3" i="10" l="1"/>
  <c r="O80" i="10"/>
  <c r="O75" i="10"/>
  <c r="O67" i="10"/>
  <c r="O60" i="10"/>
  <c r="O54" i="10"/>
  <c r="O48" i="10"/>
  <c r="O38" i="10"/>
  <c r="O31" i="10"/>
  <c r="O26" i="10"/>
  <c r="O22" i="10"/>
  <c r="O13" i="10"/>
  <c r="O11" i="10" l="1"/>
  <c r="C31" i="10"/>
</calcChain>
</file>

<file path=xl/sharedStrings.xml><?xml version="1.0" encoding="utf-8"?>
<sst xmlns="http://schemas.openxmlformats.org/spreadsheetml/2006/main" count="372" uniqueCount="186">
  <si>
    <t xml:space="preserve">Sənaye </t>
  </si>
  <si>
    <t>Pərakəndə</t>
  </si>
  <si>
    <t>sayı</t>
  </si>
  <si>
    <t>ümumi</t>
  </si>
  <si>
    <t>bitkiçilik</t>
  </si>
  <si>
    <t>hüquqi</t>
  </si>
  <si>
    <t>fiziki</t>
  </si>
  <si>
    <t>rüfatı məh-</t>
  </si>
  <si>
    <t>dövriyyəsi,</t>
  </si>
  <si>
    <t>manat</t>
  </si>
  <si>
    <t>Azərbaycan Respublikası</t>
  </si>
  <si>
    <t xml:space="preserve">    Abşeron rayonu</t>
  </si>
  <si>
    <t xml:space="preserve">    Xızı rayonu</t>
  </si>
  <si>
    <t xml:space="preserve">    Sumqayıt şəhəri</t>
  </si>
  <si>
    <t xml:space="preserve">    Gəncə şəhəri</t>
  </si>
  <si>
    <t xml:space="preserve">    Naftalan şəhəri</t>
  </si>
  <si>
    <t xml:space="preserve">    Ağstafa rayonu</t>
  </si>
  <si>
    <t xml:space="preserve">    Daşkəsən rayonu</t>
  </si>
  <si>
    <t xml:space="preserve">    Gədəbəy rayonu</t>
  </si>
  <si>
    <t xml:space="preserve">    Goranboy rayonu</t>
  </si>
  <si>
    <t xml:space="preserve">    Qazax rayonu</t>
  </si>
  <si>
    <t xml:space="preserve">    Samux rayonu</t>
  </si>
  <si>
    <t xml:space="preserve">    Şəmkir rayonu</t>
  </si>
  <si>
    <t>Şəki-Zaqatala iqtisadi rayonu</t>
  </si>
  <si>
    <t xml:space="preserve">    Balakən rayonu</t>
  </si>
  <si>
    <t xml:space="preserve">    Qax rayonu</t>
  </si>
  <si>
    <t xml:space="preserve">    Qəbələ rayonu</t>
  </si>
  <si>
    <t xml:space="preserve">    Oğuz rayonu</t>
  </si>
  <si>
    <t xml:space="preserve">    Zaqatala rayonu</t>
  </si>
  <si>
    <t xml:space="preserve">    Astara rayonu</t>
  </si>
  <si>
    <t xml:space="preserve">    Cəlilabad rayonu</t>
  </si>
  <si>
    <t xml:space="preserve">    Lerik rayonu</t>
  </si>
  <si>
    <t xml:space="preserve">    Masallı rayonu</t>
  </si>
  <si>
    <t xml:space="preserve">    Yardımlı rayonu</t>
  </si>
  <si>
    <t>Quba-Xaçmaz iqtisadi rayonu</t>
  </si>
  <si>
    <t xml:space="preserve">    Xaçmaz rayonu</t>
  </si>
  <si>
    <t xml:space="preserve">    Quba rayonu</t>
  </si>
  <si>
    <t xml:space="preserve">    Qusar rayonu</t>
  </si>
  <si>
    <t xml:space="preserve">    Siyəzən rayonu</t>
  </si>
  <si>
    <t xml:space="preserve">    Mingəçevir şəhəri</t>
  </si>
  <si>
    <t xml:space="preserve">    Ağcabədi rayonu</t>
  </si>
  <si>
    <t xml:space="preserve">    Ağdaş rayonu</t>
  </si>
  <si>
    <t xml:space="preserve">    Beyləqan rayonu</t>
  </si>
  <si>
    <t xml:space="preserve">    Bərdə rayonu</t>
  </si>
  <si>
    <t xml:space="preserve">    Biləsuvar rayonu</t>
  </si>
  <si>
    <t xml:space="preserve">    Göyçay rayonu</t>
  </si>
  <si>
    <t xml:space="preserve">    Hacıqabul rayonu</t>
  </si>
  <si>
    <t xml:space="preserve">    İmişli rayonu</t>
  </si>
  <si>
    <t xml:space="preserve">    Kürdəmir rayonu</t>
  </si>
  <si>
    <t xml:space="preserve">    Neftçala rayonu</t>
  </si>
  <si>
    <t xml:space="preserve">    Saatlı rayonu</t>
  </si>
  <si>
    <t xml:space="preserve">    Sabirabad rayonu</t>
  </si>
  <si>
    <t xml:space="preserve">    Salyan rayonu</t>
  </si>
  <si>
    <t xml:space="preserve">    Ucar rayonu</t>
  </si>
  <si>
    <t xml:space="preserve">    Zərdab rayonu</t>
  </si>
  <si>
    <t xml:space="preserve">    Xankəndi şəhəri</t>
  </si>
  <si>
    <t xml:space="preserve">    Ağdam rayonu</t>
  </si>
  <si>
    <t xml:space="preserve">    Tərtər rayonu</t>
  </si>
  <si>
    <t xml:space="preserve">    Xocavənd rayonu</t>
  </si>
  <si>
    <t xml:space="preserve">    Xocalı rayonu</t>
  </si>
  <si>
    <t xml:space="preserve">    Şuşa rayonu</t>
  </si>
  <si>
    <t xml:space="preserve">    Cəbrayıl rayonu</t>
  </si>
  <si>
    <t xml:space="preserve">    Füzuli rayonu</t>
  </si>
  <si>
    <t xml:space="preserve">    Kəlbəcər rayonu</t>
  </si>
  <si>
    <t xml:space="preserve">    Laçın rayonu</t>
  </si>
  <si>
    <t xml:space="preserve">    Zəngilan rayonu</t>
  </si>
  <si>
    <t xml:space="preserve">    Qubadlı rayonu</t>
  </si>
  <si>
    <t>Dağlıq Şirvan iqtisadi rayonu</t>
  </si>
  <si>
    <t xml:space="preserve">    Ağsu rayonu</t>
  </si>
  <si>
    <t xml:space="preserve">    İsmayıllı rayonu</t>
  </si>
  <si>
    <t xml:space="preserve">    Qobustan rayonu</t>
  </si>
  <si>
    <t xml:space="preserve">    Şamaxı rayonu</t>
  </si>
  <si>
    <t xml:space="preserve">    Naxçıvan şəhəri</t>
  </si>
  <si>
    <t xml:space="preserve">    Babək rayonu</t>
  </si>
  <si>
    <t xml:space="preserve">    Culfa rayonu</t>
  </si>
  <si>
    <t xml:space="preserve">    Ordubad rayonu</t>
  </si>
  <si>
    <t xml:space="preserve">    Şahbuz rayonu</t>
  </si>
  <si>
    <t xml:space="preserve">    Şərur rayonu</t>
  </si>
  <si>
    <t xml:space="preserve">    o cümlədən</t>
  </si>
  <si>
    <t xml:space="preserve">    Tovuz rayonu</t>
  </si>
  <si>
    <t>dövriyyəsi</t>
  </si>
  <si>
    <t xml:space="preserve">    Kəngərli rayonu</t>
  </si>
  <si>
    <t xml:space="preserve"> təsərrüfatı</t>
  </si>
  <si>
    <t xml:space="preserve"> məhsulu</t>
  </si>
  <si>
    <t>sulu, min</t>
  </si>
  <si>
    <t>min manat</t>
  </si>
  <si>
    <t xml:space="preserve">    Şirvan şəhəri</t>
  </si>
  <si>
    <t>min nəfər</t>
  </si>
  <si>
    <t>Əhalinin</t>
  </si>
  <si>
    <t xml:space="preserve">Ərazi,  </t>
  </si>
  <si>
    <t>orta aylıq</t>
  </si>
  <si>
    <t>darlıq</t>
  </si>
  <si>
    <t xml:space="preserve">    Şabran rayonu</t>
  </si>
  <si>
    <t>heyvan-</t>
  </si>
  <si>
    <t xml:space="preserve"> </t>
  </si>
  <si>
    <t>Naxçıvan Muxtar Respublikası</t>
  </si>
  <si>
    <t>əhalinin sayı</t>
  </si>
  <si>
    <t xml:space="preserve">    Göygöl rayonu</t>
  </si>
  <si>
    <t>məhsulun ümumi</t>
  </si>
  <si>
    <t>məhsulun</t>
  </si>
  <si>
    <t xml:space="preserve">Əsas
sahələr üzrə
 </t>
  </si>
  <si>
    <t>ticarət</t>
  </si>
  <si>
    <t>Kənd təsər-</t>
  </si>
  <si>
    <t xml:space="preserve">    o cümlədən:</t>
  </si>
  <si>
    <t>nominal</t>
  </si>
  <si>
    <t xml:space="preserve"> yönəldilmiş</t>
  </si>
  <si>
    <t>Əsas kapitala</t>
  </si>
  <si>
    <t>buraxılışı,</t>
  </si>
  <si>
    <t xml:space="preserve">    Sədərək rayonu </t>
  </si>
  <si>
    <t>şəxslər</t>
  </si>
  <si>
    <t>məhsulu</t>
  </si>
  <si>
    <t>(müqayisəli qiymətlərlə; əvvəlki ilə nisbətən faizlə)</t>
  </si>
  <si>
    <t>Bakı şəhəri</t>
  </si>
  <si>
    <t>nominal gəlirləri,</t>
  </si>
  <si>
    <t>Sair (çəki artımı)</t>
  </si>
  <si>
    <t xml:space="preserve">milyon manat </t>
  </si>
  <si>
    <t xml:space="preserve"> əməkhaqqı</t>
  </si>
  <si>
    <t>nominal əməkhaqqı,</t>
  </si>
  <si>
    <t xml:space="preserve"> manat</t>
  </si>
  <si>
    <t>il vəziyyətinə</t>
  </si>
  <si>
    <t>Kənd</t>
  </si>
  <si>
    <t xml:space="preserve">     (dəyər ifadəsində olan məlumatlar faktiki qiymətlərlə verilmişdir)</t>
  </si>
  <si>
    <t>Abşeron-Xızı iqtisadi rayonu</t>
  </si>
  <si>
    <t>Gəncə-Daşkəsən iqtisadi rayonu</t>
  </si>
  <si>
    <t>Qarabağ iqtisadi rayonu</t>
  </si>
  <si>
    <t>Qazax-Tovuz iqtisadi rayonu</t>
  </si>
  <si>
    <t>Lənkəran-Astara iqtisadi rayonu</t>
  </si>
  <si>
    <t xml:space="preserve">    Lənkəran rayonu</t>
  </si>
  <si>
    <t>Mərkəzi Aran iqtisadi rayonu</t>
  </si>
  <si>
    <t xml:space="preserve">    Yevlax rayonu</t>
  </si>
  <si>
    <t>Mil-Muğan iqtisadi rayonu</t>
  </si>
  <si>
    <t xml:space="preserve">    Şəki rayonu</t>
  </si>
  <si>
    <t>Şərqi Zəngəzur iqtisadi rayonu</t>
  </si>
  <si>
    <t>Şirvan-Salyan iqtisadi rayonu</t>
  </si>
  <si>
    <t xml:space="preserve">Muzdlu </t>
  </si>
  <si>
    <t>işçilərin</t>
  </si>
  <si>
    <t>Muzdlu işçilərin</t>
  </si>
  <si>
    <t xml:space="preserve">orta aylıq nominal </t>
  </si>
  <si>
    <t>Muzdlu
 işçilərin
sayı</t>
  </si>
  <si>
    <t>investisiyalar,</t>
  </si>
  <si>
    <t xml:space="preserve"> fəaliyyət göstərənlərin işinin qiymətləndirilməsi də  nəzərə alınmaqla</t>
  </si>
  <si>
    <t>01.01.2023-cü</t>
  </si>
  <si>
    <t xml:space="preserve">01.01.2023-cü ilə
təsərrüfat subyektlərinin </t>
  </si>
  <si>
    <t xml:space="preserve"> 2022-Cİ İLDƏ İQTİSADİ RAYONLARIN ƏSAS SOSİAL-İQTİSADİ GÖSTƏRİCİLƏRİ</t>
  </si>
  <si>
    <t xml:space="preserve">    2022-Cİ İLDƏ İQTİSADİ RAYONLARIN ƏSAS SOSİAL-İQTİSADİ GÖSTƏRİCİLƏRİ</t>
  </si>
  <si>
    <t>investisiyalar</t>
  </si>
  <si>
    <t>…</t>
  </si>
  <si>
    <t>...</t>
  </si>
  <si>
    <t>-</t>
  </si>
  <si>
    <t>3,2 d.</t>
  </si>
  <si>
    <t>2,0 d.</t>
  </si>
  <si>
    <t>11,2 d.</t>
  </si>
  <si>
    <t>3,0 d.</t>
  </si>
  <si>
    <t>2,1 d.</t>
  </si>
  <si>
    <t>2,2 d.</t>
  </si>
  <si>
    <t>2,4 d.</t>
  </si>
  <si>
    <t>2,6 d.</t>
  </si>
  <si>
    <t>2,7 d.</t>
  </si>
  <si>
    <t>3,5 d.</t>
  </si>
  <si>
    <t>4,4 d.</t>
  </si>
  <si>
    <r>
      <t>Əsas
sahələr üzrə</t>
    </r>
    <r>
      <rPr>
        <vertAlign val="superscript"/>
        <sz val="11"/>
        <rFont val="Times New Roman"/>
        <family val="1"/>
      </rPr>
      <t xml:space="preserve"> 5)  6)</t>
    </r>
    <r>
      <rPr>
        <sz val="11"/>
        <rFont val="Times New Roman"/>
        <family val="1"/>
      </rPr>
      <t xml:space="preserve">
 </t>
    </r>
  </si>
  <si>
    <r>
      <t>min kv.km.</t>
    </r>
    <r>
      <rPr>
        <vertAlign val="superscript"/>
        <sz val="11"/>
        <rFont val="Times New Roman"/>
        <family val="1"/>
      </rPr>
      <t>1)</t>
    </r>
  </si>
  <si>
    <r>
      <t xml:space="preserve">məhsulu </t>
    </r>
    <r>
      <rPr>
        <vertAlign val="superscript"/>
        <sz val="11"/>
        <rFont val="Times New Roman"/>
        <family val="1"/>
      </rPr>
      <t>7)</t>
    </r>
    <r>
      <rPr>
        <sz val="11"/>
        <rFont val="Times New Roman"/>
        <family val="1"/>
      </rPr>
      <t xml:space="preserve">, </t>
    </r>
  </si>
  <si>
    <r>
      <t xml:space="preserve">əhalinin sayı </t>
    </r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, </t>
    </r>
  </si>
  <si>
    <r>
      <t>sayı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>,</t>
    </r>
  </si>
  <si>
    <r>
      <t xml:space="preserve">min manat </t>
    </r>
    <r>
      <rPr>
        <vertAlign val="superscript"/>
        <sz val="11"/>
        <rFont val="Times New Roman"/>
        <family val="1"/>
      </rPr>
      <t>4)</t>
    </r>
  </si>
  <si>
    <r>
      <t>min manat</t>
    </r>
    <r>
      <rPr>
        <vertAlign val="superscript"/>
        <sz val="11"/>
        <rFont val="Times New Roman"/>
        <family val="1"/>
      </rPr>
      <t>8)</t>
    </r>
  </si>
  <si>
    <r>
      <t xml:space="preserve">146016538,6 </t>
    </r>
    <r>
      <rPr>
        <b/>
        <vertAlign val="superscript"/>
        <sz val="11"/>
        <rFont val="Times New Roman"/>
        <family val="1"/>
      </rPr>
      <t>1)</t>
    </r>
  </si>
  <si>
    <r>
      <t xml:space="preserve">105503183,6 </t>
    </r>
    <r>
      <rPr>
        <b/>
        <vertAlign val="superscript"/>
        <sz val="11"/>
        <rFont val="Times New Roman"/>
        <family val="1"/>
      </rPr>
      <t>1)</t>
    </r>
  </si>
  <si>
    <r>
      <t xml:space="preserve">695749,4 </t>
    </r>
    <r>
      <rPr>
        <b/>
        <vertAlign val="superscript"/>
        <sz val="11"/>
        <rFont val="Times New Roman"/>
        <family val="1"/>
      </rPr>
      <t>9)</t>
    </r>
  </si>
  <si>
    <r>
      <t>1)</t>
    </r>
    <r>
      <rPr>
        <sz val="11"/>
        <rFont val="Times New Roman"/>
        <family val="1"/>
      </rPr>
      <t xml:space="preserve">  Xəzər dənizindəki adaların sahələri daxil olmaqla.</t>
    </r>
  </si>
  <si>
    <r>
      <t>2)</t>
    </r>
    <r>
      <rPr>
        <sz val="11"/>
        <rFont val="Times New Roman"/>
        <family val="1"/>
      </rPr>
      <t>Azərbaycan Respublikasının Rusiya sülhməramlı kontingentinin müvəqqəti  yerləşdirildiyi  istisna olmaqla 2019-cu ildə keçirilmiş  əhalinin siyahıyaalınmasının yekun məlumatları əsasında hesablanmışdır.</t>
    </r>
  </si>
  <si>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ilin sonuna</t>
    </r>
  </si>
  <si>
    <r>
      <t xml:space="preserve">4)  </t>
    </r>
    <r>
      <rPr>
        <sz val="11"/>
        <rFont val="Times New Roman"/>
        <family val="1"/>
      </rPr>
      <t>İlkin məlumatlar əsasında</t>
    </r>
  </si>
  <si>
    <r>
      <t xml:space="preserve">5) </t>
    </r>
    <r>
      <rPr>
        <sz val="11"/>
        <rFont val="Times New Roman"/>
        <family val="1"/>
      </rPr>
      <t>Sənaye, kənd təsərrüfatı, meşə təsərrüfatı və balıqçılıq, tikinti, nəqliyyat və anbar təsərrüfatı, informasiya və rabitə, ticarət, nəqliyyat vasitələrinin təmiri</t>
    </r>
  </si>
  <si>
    <r>
      <t xml:space="preserve">6) </t>
    </r>
    <r>
      <rPr>
        <sz val="11"/>
        <rFont val="Times New Roman"/>
        <family val="1"/>
      </rPr>
      <t>Ümumilikdə ölkə iqtisadiyyatı səviyyəsində aparılan hesablamaların nəticələri yalnız ölkə üzrə ümumi rəqəmlərdə nəzərə alınmışdır.</t>
    </r>
  </si>
  <si>
    <r>
      <rPr>
        <vertAlign val="superscript"/>
        <sz val="11"/>
        <rFont val="Times New Roman"/>
        <family val="1"/>
      </rPr>
      <t>7)</t>
    </r>
    <r>
      <rPr>
        <sz val="11"/>
        <rFont val="Times New Roman"/>
        <family val="1"/>
      </rPr>
      <t xml:space="preserve"> Regionlar üzrə ev təsərrüfatlarının və sənaye sahəsində qeyri-formal fəaliyyət göstərən fiziki şəxslərin-fərdi sahibkarların da sənaye fəaliyyəti nəzərə alınmaqla</t>
    </r>
  </si>
  <si>
    <r>
      <rPr>
        <vertAlign val="superscript"/>
        <sz val="11"/>
        <rFont val="Times New Roman"/>
        <family val="1"/>
      </rPr>
      <t xml:space="preserve">8) </t>
    </r>
    <r>
      <rPr>
        <sz val="11"/>
        <rFont val="Times New Roman"/>
        <family val="1"/>
      </rPr>
      <t>Əsas kapitala yönəldilmiş investisiyaların regionlar üzrə bölüşdürülməsi mümkün olmayan hissəsi cədvəldə öz əksini tapmamışdır.</t>
    </r>
  </si>
  <si>
    <r>
      <t>9)</t>
    </r>
    <r>
      <rPr>
        <sz val="11"/>
        <rFont val="Times New Roman"/>
        <family val="1"/>
      </rPr>
      <t xml:space="preserve"> Ev təsərrüfatlarının tədqiqatı nəticələrinə görə</t>
    </r>
  </si>
  <si>
    <r>
      <t xml:space="preserve">*) </t>
    </r>
    <r>
      <rPr>
        <sz val="11"/>
        <rFont val="Times New Roman"/>
        <family val="1"/>
      </rPr>
      <t>Ev təsərrüfatlarında sənaye məhsulu istehsalının, habelə hüquqi şəxs statusu almadan fərdi sahibkar kimi sənaye sahəsində</t>
    </r>
  </si>
  <si>
    <r>
      <t>gəlirləri</t>
    </r>
    <r>
      <rPr>
        <vertAlign val="superscript"/>
        <sz val="11"/>
        <rFont val="Times New Roman"/>
        <family val="1"/>
      </rPr>
      <t>1)</t>
    </r>
  </si>
  <si>
    <r>
      <t>buraxılışı</t>
    </r>
    <r>
      <rPr>
        <vertAlign val="superscript"/>
        <sz val="11"/>
        <rFont val="Times New Roman"/>
        <family val="1"/>
      </rPr>
      <t xml:space="preserve"> 2)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3)</t>
    </r>
  </si>
  <si>
    <r>
      <t xml:space="preserve">104,5 </t>
    </r>
    <r>
      <rPr>
        <b/>
        <vertAlign val="superscript"/>
        <sz val="11"/>
        <rFont val="Times New Roman"/>
        <family val="1"/>
      </rPr>
      <t>1)</t>
    </r>
  </si>
  <si>
    <r>
      <t xml:space="preserve">103,7 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</si>
  <si>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 İlkin məlumatlar əsasında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</si>
  <si>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Sənaye, kənd təsərrüfatı, meşə təsərrüfatı və balıqçılıq, tikinti, nəqliyyat və anbar təsərrüfatı, informasiya və rabitə, ticarət; nəqliyyat vasitələrinin təmiri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</si>
</sst>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0.000"/>
  </numFmts>
  <fonts count="8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16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4" fontId="5" fillId="0" borderId="7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/>
    <xf numFmtId="14" fontId="5" fillId="0" borderId="5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left" vertical="top"/>
    </xf>
    <xf numFmtId="0" fontId="6" fillId="0" borderId="0" xfId="0" quotePrefix="1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 applyAlignment="1">
      <alignment wrapText="1"/>
    </xf>
    <xf numFmtId="166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5" fontId="4" fillId="0" borderId="21" xfId="0" applyNumberFormat="1" applyFont="1" applyFill="1" applyBorder="1"/>
    <xf numFmtId="0" fontId="4" fillId="0" borderId="21" xfId="0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/>
    </xf>
    <xf numFmtId="165" fontId="5" fillId="0" borderId="21" xfId="0" applyNumberFormat="1" applyFont="1" applyFill="1" applyBorder="1"/>
    <xf numFmtId="165" fontId="5" fillId="0" borderId="21" xfId="0" applyNumberFormat="1" applyFont="1" applyFill="1" applyBorder="1" applyAlignment="1">
      <alignment horizontal="center" wrapText="1"/>
    </xf>
    <xf numFmtId="165" fontId="5" fillId="0" borderId="21" xfId="0" applyNumberFormat="1" applyFont="1" applyFill="1" applyBorder="1" applyAlignment="1">
      <alignment horizontal="right"/>
    </xf>
    <xf numFmtId="166" fontId="5" fillId="0" borderId="21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/>
    <xf numFmtId="0" fontId="4" fillId="0" borderId="25" xfId="0" applyFont="1" applyFill="1" applyBorder="1" applyAlignment="1">
      <alignment wrapText="1"/>
    </xf>
    <xf numFmtId="165" fontId="4" fillId="0" borderId="26" xfId="0" applyNumberFormat="1" applyFont="1" applyFill="1" applyBorder="1"/>
    <xf numFmtId="165" fontId="5" fillId="0" borderId="26" xfId="0" applyNumberFormat="1" applyFont="1" applyFill="1" applyBorder="1"/>
    <xf numFmtId="0" fontId="5" fillId="0" borderId="25" xfId="0" applyFont="1" applyFill="1" applyBorder="1"/>
    <xf numFmtId="165" fontId="5" fillId="0" borderId="26" xfId="0" applyNumberFormat="1" applyFont="1" applyFill="1" applyBorder="1" applyAlignment="1">
      <alignment horizontal="right"/>
    </xf>
    <xf numFmtId="0" fontId="4" fillId="0" borderId="26" xfId="0" applyFont="1" applyFill="1" applyBorder="1"/>
    <xf numFmtId="0" fontId="4" fillId="0" borderId="27" xfId="0" applyFont="1" applyFill="1" applyBorder="1" applyAlignment="1">
      <alignment wrapText="1"/>
    </xf>
    <xf numFmtId="0" fontId="5" fillId="0" borderId="28" xfId="0" applyFont="1" applyFill="1" applyBorder="1"/>
    <xf numFmtId="165" fontId="4" fillId="0" borderId="28" xfId="0" applyNumberFormat="1" applyFont="1" applyFill="1" applyBorder="1" applyAlignment="1">
      <alignment horizontal="right"/>
    </xf>
    <xf numFmtId="165" fontId="4" fillId="0" borderId="28" xfId="0" applyNumberFormat="1" applyFont="1" applyFill="1" applyBorder="1"/>
    <xf numFmtId="0" fontId="5" fillId="0" borderId="29" xfId="0" applyFont="1" applyFill="1" applyBorder="1"/>
    <xf numFmtId="0" fontId="4" fillId="0" borderId="22" xfId="0" applyFont="1" applyFill="1" applyBorder="1" applyAlignment="1">
      <alignment wrapText="1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23" xfId="0" applyNumberFormat="1" applyFont="1" applyFill="1" applyBorder="1"/>
    <xf numFmtId="0" fontId="4" fillId="0" borderId="23" xfId="0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 wrapText="1"/>
    </xf>
    <xf numFmtId="165" fontId="4" fillId="0" borderId="23" xfId="0" applyNumberFormat="1" applyFont="1" applyFill="1" applyBorder="1" applyAlignment="1">
      <alignment horizontal="right"/>
    </xf>
    <xf numFmtId="0" fontId="4" fillId="0" borderId="23" xfId="0" applyFont="1" applyFill="1" applyBorder="1"/>
    <xf numFmtId="165" fontId="4" fillId="0" borderId="24" xfId="0" applyNumberFormat="1" applyFont="1" applyFill="1" applyBorder="1"/>
    <xf numFmtId="0" fontId="5" fillId="0" borderId="0" xfId="0" applyFont="1" applyFill="1" applyBorder="1" applyAlignment="1"/>
    <xf numFmtId="0" fontId="4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right"/>
    </xf>
    <xf numFmtId="165" fontId="5" fillId="0" borderId="21" xfId="0" quotePrefix="1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165" fontId="4" fillId="0" borderId="26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wrapText="1"/>
    </xf>
    <xf numFmtId="165" fontId="5" fillId="0" borderId="28" xfId="0" applyNumberFormat="1" applyFont="1" applyFill="1" applyBorder="1"/>
    <xf numFmtId="0" fontId="5" fillId="0" borderId="28" xfId="0" applyFont="1" applyFill="1" applyBorder="1" applyAlignment="1">
      <alignment horizontal="center" wrapText="1"/>
    </xf>
    <xf numFmtId="165" fontId="5" fillId="0" borderId="28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right"/>
    </xf>
    <xf numFmtId="0" fontId="5" fillId="0" borderId="30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11"/>
  <sheetViews>
    <sheetView tabSelected="1" zoomScaleNormal="100" zoomScaleSheetLayoutView="100" workbookViewId="0">
      <selection activeCell="G6" sqref="G6"/>
    </sheetView>
  </sheetViews>
  <sheetFormatPr defaultRowHeight="15" x14ac:dyDescent="0.25"/>
  <cols>
    <col min="1" max="1" width="9.140625" style="4"/>
    <col min="2" max="2" width="19.85546875" style="4" customWidth="1"/>
    <col min="3" max="3" width="11" style="4" customWidth="1"/>
    <col min="4" max="4" width="14.7109375" style="28" customWidth="1"/>
    <col min="5" max="5" width="11.28515625" style="4" customWidth="1"/>
    <col min="6" max="6" width="11" style="4" customWidth="1"/>
    <col min="7" max="7" width="11.5703125" style="4" customWidth="1"/>
    <col min="8" max="8" width="17.28515625" style="4" customWidth="1"/>
    <col min="9" max="9" width="15.42578125" style="4" customWidth="1"/>
    <col min="10" max="10" width="16.28515625" style="4" customWidth="1"/>
    <col min="11" max="11" width="12.140625" style="4" customWidth="1"/>
    <col min="12" max="12" width="13" style="4" customWidth="1"/>
    <col min="13" max="13" width="11.28515625" style="4" customWidth="1"/>
    <col min="14" max="14" width="10.7109375" style="4" customWidth="1"/>
    <col min="15" max="15" width="12.42578125" style="4" customWidth="1"/>
    <col min="16" max="16" width="13.140625" style="4" customWidth="1"/>
    <col min="17" max="20" width="9.140625" style="4" hidden="1" customWidth="1"/>
    <col min="21" max="21" width="1.5703125" style="4" customWidth="1"/>
    <col min="22" max="16384" width="9.140625" style="4"/>
  </cols>
  <sheetData>
    <row r="2" spans="2:21" x14ac:dyDescent="0.25">
      <c r="B2" s="1" t="s">
        <v>143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</row>
    <row r="3" spans="2:21" x14ac:dyDescent="0.25">
      <c r="B3" s="6" t="s">
        <v>121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5"/>
    </row>
    <row r="4" spans="2:21" ht="16.5" customHeight="1" thickBot="1" x14ac:dyDescent="0.3">
      <c r="B4" s="7"/>
      <c r="C4" s="8"/>
      <c r="D4" s="8"/>
      <c r="E4" s="9"/>
      <c r="F4" s="9"/>
      <c r="G4" s="9"/>
      <c r="H4" s="9"/>
      <c r="I4" s="9" t="s">
        <v>94</v>
      </c>
      <c r="J4" s="9"/>
      <c r="K4" s="9"/>
      <c r="L4" s="9"/>
      <c r="M4" s="9"/>
      <c r="N4" s="9"/>
      <c r="O4" s="9"/>
      <c r="Q4" s="5"/>
      <c r="R4" s="5"/>
    </row>
    <row r="5" spans="2:21" ht="37.5" customHeight="1" x14ac:dyDescent="0.25">
      <c r="B5" s="53"/>
      <c r="C5" s="10" t="s">
        <v>89</v>
      </c>
      <c r="D5" s="10" t="s">
        <v>141</v>
      </c>
      <c r="E5" s="11" t="s">
        <v>142</v>
      </c>
      <c r="F5" s="12"/>
      <c r="G5" s="13" t="s">
        <v>134</v>
      </c>
      <c r="H5" s="14" t="s">
        <v>134</v>
      </c>
      <c r="I5" s="15" t="s">
        <v>88</v>
      </c>
      <c r="J5" s="16" t="s">
        <v>160</v>
      </c>
      <c r="K5" s="15" t="s">
        <v>0</v>
      </c>
      <c r="L5" s="17" t="s">
        <v>102</v>
      </c>
      <c r="M5" s="18" t="s">
        <v>103</v>
      </c>
      <c r="N5" s="19"/>
      <c r="O5" s="10" t="s">
        <v>1</v>
      </c>
      <c r="P5" s="54" t="s">
        <v>106</v>
      </c>
      <c r="Q5" s="5"/>
      <c r="R5" s="5"/>
    </row>
    <row r="6" spans="2:21" ht="18" x14ac:dyDescent="0.25">
      <c r="B6" s="55"/>
      <c r="C6" s="20" t="s">
        <v>161</v>
      </c>
      <c r="D6" s="20" t="s">
        <v>119</v>
      </c>
      <c r="E6" s="21" t="s">
        <v>2</v>
      </c>
      <c r="F6" s="22"/>
      <c r="G6" s="23" t="s">
        <v>135</v>
      </c>
      <c r="H6" s="24" t="s">
        <v>135</v>
      </c>
      <c r="I6" s="25" t="s">
        <v>113</v>
      </c>
      <c r="J6" s="26" t="s">
        <v>98</v>
      </c>
      <c r="K6" s="27" t="s">
        <v>162</v>
      </c>
      <c r="L6" s="28" t="s">
        <v>7</v>
      </c>
      <c r="M6" s="20" t="s">
        <v>4</v>
      </c>
      <c r="N6" s="29" t="s">
        <v>93</v>
      </c>
      <c r="O6" s="20" t="s">
        <v>101</v>
      </c>
      <c r="P6" s="56" t="s">
        <v>105</v>
      </c>
      <c r="Q6" s="5"/>
      <c r="R6" s="5"/>
    </row>
    <row r="7" spans="2:21" ht="18" x14ac:dyDescent="0.25">
      <c r="B7" s="55"/>
      <c r="C7" s="20"/>
      <c r="D7" s="20" t="s">
        <v>163</v>
      </c>
      <c r="E7" s="20"/>
      <c r="F7" s="20"/>
      <c r="G7" s="24" t="s">
        <v>164</v>
      </c>
      <c r="H7" s="26" t="s">
        <v>90</v>
      </c>
      <c r="I7" s="26" t="s">
        <v>165</v>
      </c>
      <c r="J7" s="26" t="s">
        <v>107</v>
      </c>
      <c r="K7" s="27" t="s">
        <v>85</v>
      </c>
      <c r="L7" s="28" t="s">
        <v>84</v>
      </c>
      <c r="M7" s="20"/>
      <c r="N7" s="26" t="s">
        <v>91</v>
      </c>
      <c r="O7" s="20" t="s">
        <v>8</v>
      </c>
      <c r="P7" s="56" t="s">
        <v>139</v>
      </c>
      <c r="Q7" s="5"/>
      <c r="R7" s="5"/>
    </row>
    <row r="8" spans="2:21" ht="18" x14ac:dyDescent="0.25">
      <c r="B8" s="55"/>
      <c r="C8" s="20"/>
      <c r="D8" s="20" t="s">
        <v>87</v>
      </c>
      <c r="E8" s="20" t="s">
        <v>5</v>
      </c>
      <c r="F8" s="20" t="s">
        <v>6</v>
      </c>
      <c r="G8" s="24" t="s">
        <v>87</v>
      </c>
      <c r="H8" s="26" t="s">
        <v>117</v>
      </c>
      <c r="I8" s="26"/>
      <c r="J8" s="26" t="s">
        <v>115</v>
      </c>
      <c r="K8" s="30"/>
      <c r="L8" s="28" t="s">
        <v>9</v>
      </c>
      <c r="M8" s="20"/>
      <c r="N8" s="26"/>
      <c r="O8" s="20" t="s">
        <v>85</v>
      </c>
      <c r="P8" s="56" t="s">
        <v>166</v>
      </c>
      <c r="Q8" s="5"/>
      <c r="R8" s="5"/>
    </row>
    <row r="9" spans="2:21" x14ac:dyDescent="0.25">
      <c r="B9" s="55"/>
      <c r="C9" s="20"/>
      <c r="D9" s="20"/>
      <c r="E9" s="31" t="s">
        <v>109</v>
      </c>
      <c r="F9" s="31" t="s">
        <v>109</v>
      </c>
      <c r="G9" s="30"/>
      <c r="H9" s="26" t="s">
        <v>118</v>
      </c>
      <c r="I9" s="26"/>
      <c r="J9" s="26"/>
      <c r="K9" s="26"/>
      <c r="M9" s="20"/>
      <c r="N9" s="26"/>
      <c r="O9" s="26"/>
      <c r="P9" s="57"/>
      <c r="Q9" s="5"/>
      <c r="R9" s="5"/>
    </row>
    <row r="10" spans="2:21" ht="6" customHeight="1" thickBot="1" x14ac:dyDescent="0.3">
      <c r="B10" s="58"/>
      <c r="C10" s="59"/>
      <c r="D10" s="59"/>
      <c r="E10" s="60"/>
      <c r="F10" s="60"/>
      <c r="G10" s="61"/>
      <c r="H10" s="62"/>
      <c r="I10" s="63"/>
      <c r="J10" s="63"/>
      <c r="K10" s="63"/>
      <c r="L10" s="38"/>
      <c r="M10" s="60"/>
      <c r="N10" s="63"/>
      <c r="O10" s="63"/>
      <c r="P10" s="64"/>
      <c r="Q10" s="5"/>
      <c r="R10" s="5"/>
    </row>
    <row r="11" spans="2:21" ht="29.25" x14ac:dyDescent="0.25">
      <c r="B11" s="89" t="s">
        <v>10</v>
      </c>
      <c r="C11" s="90">
        <v>86.6</v>
      </c>
      <c r="D11" s="91">
        <v>10127.1</v>
      </c>
      <c r="E11" s="92">
        <v>182837</v>
      </c>
      <c r="F11" s="92">
        <v>1222859</v>
      </c>
      <c r="G11" s="93">
        <v>1738.7</v>
      </c>
      <c r="H11" s="93">
        <v>840</v>
      </c>
      <c r="I11" s="91">
        <v>68914600.299999997</v>
      </c>
      <c r="J11" s="94" t="s">
        <v>167</v>
      </c>
      <c r="K11" s="95">
        <v>86383438.599999994</v>
      </c>
      <c r="L11" s="94">
        <v>10984231.699999999</v>
      </c>
      <c r="M11" s="94">
        <v>5538057.2000000002</v>
      </c>
      <c r="N11" s="94">
        <v>5446174.5</v>
      </c>
      <c r="O11" s="91">
        <f>SUM(O12+O13+O22+O26+O31+O38+O48+O54+O60+O67+O75+O80+O93)</f>
        <v>52170961.100000009</v>
      </c>
      <c r="P11" s="96">
        <v>17878165.100000001</v>
      </c>
      <c r="Q11" s="5"/>
      <c r="R11" s="5"/>
    </row>
    <row r="12" spans="2:21" ht="17.25" customHeight="1" x14ac:dyDescent="0.25">
      <c r="B12" s="78" t="s">
        <v>112</v>
      </c>
      <c r="C12" s="70">
        <v>2.14</v>
      </c>
      <c r="D12" s="66">
        <v>2336.6</v>
      </c>
      <c r="E12" s="67">
        <v>116702</v>
      </c>
      <c r="F12" s="67">
        <v>336950</v>
      </c>
      <c r="G12" s="68">
        <v>899.9</v>
      </c>
      <c r="H12" s="68">
        <v>1080.5999999999999</v>
      </c>
      <c r="I12" s="66">
        <v>40651261.399999999</v>
      </c>
      <c r="J12" s="69" t="s">
        <v>168</v>
      </c>
      <c r="K12" s="66">
        <v>75384524</v>
      </c>
      <c r="L12" s="69">
        <v>142237</v>
      </c>
      <c r="M12" s="69">
        <v>125656.1</v>
      </c>
      <c r="N12" s="69">
        <v>16580.900000000001</v>
      </c>
      <c r="O12" s="66">
        <v>30288816.800000001</v>
      </c>
      <c r="P12" s="79">
        <v>9508358.5</v>
      </c>
      <c r="Q12" s="5"/>
      <c r="R12" s="5"/>
      <c r="U12" s="33"/>
    </row>
    <row r="13" spans="2:21" ht="27" customHeight="1" x14ac:dyDescent="0.25">
      <c r="B13" s="78" t="s">
        <v>95</v>
      </c>
      <c r="C13" s="70">
        <v>5.5</v>
      </c>
      <c r="D13" s="66">
        <v>465.7</v>
      </c>
      <c r="E13" s="67">
        <v>2092</v>
      </c>
      <c r="F13" s="67">
        <v>35963</v>
      </c>
      <c r="G13" s="68">
        <v>110.3</v>
      </c>
      <c r="H13" s="68">
        <v>610.79999999999995</v>
      </c>
      <c r="I13" s="66">
        <v>1945894.9</v>
      </c>
      <c r="J13" s="66">
        <v>3258326.1999999997</v>
      </c>
      <c r="K13" s="66">
        <v>1048584.8999999999</v>
      </c>
      <c r="L13" s="69">
        <v>589347.69999999995</v>
      </c>
      <c r="M13" s="69">
        <v>384823.2</v>
      </c>
      <c r="N13" s="69">
        <v>204524.5</v>
      </c>
      <c r="O13" s="66">
        <f>SUM(O14:O21)</f>
        <v>1752524.7000000002</v>
      </c>
      <c r="P13" s="79">
        <v>995958.3</v>
      </c>
      <c r="Q13" s="5"/>
      <c r="R13" s="5"/>
      <c r="U13" s="33"/>
    </row>
    <row r="14" spans="2:21" ht="14.25" customHeight="1" x14ac:dyDescent="0.25">
      <c r="B14" s="76" t="s">
        <v>72</v>
      </c>
      <c r="C14" s="71">
        <v>0.19</v>
      </c>
      <c r="D14" s="72">
        <v>96.4</v>
      </c>
      <c r="E14" s="65">
        <v>919</v>
      </c>
      <c r="F14" s="65">
        <v>8304</v>
      </c>
      <c r="G14" s="73">
        <v>56.8</v>
      </c>
      <c r="H14" s="73">
        <v>630.20000000000005</v>
      </c>
      <c r="I14" s="74" t="s">
        <v>146</v>
      </c>
      <c r="J14" s="72">
        <v>1707154.8</v>
      </c>
      <c r="K14" s="74">
        <v>764035.5</v>
      </c>
      <c r="L14" s="74">
        <v>15975.6</v>
      </c>
      <c r="M14" s="74">
        <v>9986.7999999999993</v>
      </c>
      <c r="N14" s="74">
        <v>5988.8</v>
      </c>
      <c r="O14" s="72">
        <v>782237.9</v>
      </c>
      <c r="P14" s="77">
        <v>652164.5</v>
      </c>
      <c r="Q14" s="5"/>
      <c r="R14" s="5"/>
      <c r="U14" s="32"/>
    </row>
    <row r="15" spans="2:21" ht="14.25" customHeight="1" x14ac:dyDescent="0.25">
      <c r="B15" s="76" t="s">
        <v>77</v>
      </c>
      <c r="C15" s="71">
        <v>0.81</v>
      </c>
      <c r="D15" s="72">
        <v>112.3</v>
      </c>
      <c r="E15" s="65">
        <v>303</v>
      </c>
      <c r="F15" s="65">
        <v>8352</v>
      </c>
      <c r="G15" s="73">
        <v>14.5</v>
      </c>
      <c r="H15" s="73">
        <v>568.1</v>
      </c>
      <c r="I15" s="74" t="s">
        <v>146</v>
      </c>
      <c r="J15" s="72">
        <v>501755.1</v>
      </c>
      <c r="K15" s="74">
        <v>98405</v>
      </c>
      <c r="L15" s="74">
        <v>182742</v>
      </c>
      <c r="M15" s="74">
        <v>122867</v>
      </c>
      <c r="N15" s="74">
        <v>59875</v>
      </c>
      <c r="O15" s="72">
        <v>406241.9</v>
      </c>
      <c r="P15" s="80">
        <v>80785</v>
      </c>
      <c r="Q15" s="5"/>
      <c r="R15" s="5"/>
      <c r="U15" s="34"/>
    </row>
    <row r="16" spans="2:21" ht="12.75" customHeight="1" x14ac:dyDescent="0.25">
      <c r="B16" s="76" t="s">
        <v>73</v>
      </c>
      <c r="C16" s="71">
        <v>0.83</v>
      </c>
      <c r="D16" s="72">
        <v>77.3</v>
      </c>
      <c r="E16" s="65">
        <v>239</v>
      </c>
      <c r="F16" s="65">
        <v>5868</v>
      </c>
      <c r="G16" s="73">
        <v>10.4</v>
      </c>
      <c r="H16" s="73">
        <v>597</v>
      </c>
      <c r="I16" s="74" t="s">
        <v>146</v>
      </c>
      <c r="J16" s="72">
        <v>371673.1</v>
      </c>
      <c r="K16" s="74">
        <v>129270.1</v>
      </c>
      <c r="L16" s="74">
        <v>117344.5</v>
      </c>
      <c r="M16" s="74">
        <v>81685.5</v>
      </c>
      <c r="N16" s="74">
        <v>35659</v>
      </c>
      <c r="O16" s="72">
        <v>152255.6</v>
      </c>
      <c r="P16" s="77">
        <v>67055.100000000006</v>
      </c>
      <c r="Q16" s="5"/>
      <c r="R16" s="5"/>
      <c r="U16" s="32"/>
    </row>
    <row r="17" spans="2:21" ht="14.25" customHeight="1" x14ac:dyDescent="0.25">
      <c r="B17" s="76" t="s">
        <v>75</v>
      </c>
      <c r="C17" s="71">
        <v>0.98</v>
      </c>
      <c r="D17" s="72">
        <v>50.5</v>
      </c>
      <c r="E17" s="65">
        <v>153</v>
      </c>
      <c r="F17" s="65">
        <v>3332</v>
      </c>
      <c r="G17" s="73">
        <v>8</v>
      </c>
      <c r="H17" s="73">
        <v>583</v>
      </c>
      <c r="I17" s="74" t="s">
        <v>146</v>
      </c>
      <c r="J17" s="72">
        <v>165048.4</v>
      </c>
      <c r="K17" s="74">
        <v>9791.9</v>
      </c>
      <c r="L17" s="74">
        <v>51521.1</v>
      </c>
      <c r="M17" s="74">
        <v>29110.2</v>
      </c>
      <c r="N17" s="74">
        <v>22410.9</v>
      </c>
      <c r="O17" s="72">
        <v>112610.1</v>
      </c>
      <c r="P17" s="77">
        <v>60927.6</v>
      </c>
      <c r="Q17" s="5"/>
      <c r="R17" s="5"/>
      <c r="U17" s="32"/>
    </row>
    <row r="18" spans="2:21" ht="14.25" customHeight="1" x14ac:dyDescent="0.25">
      <c r="B18" s="76" t="s">
        <v>74</v>
      </c>
      <c r="C18" s="71">
        <v>0.93</v>
      </c>
      <c r="D18" s="72">
        <v>47.7</v>
      </c>
      <c r="E18" s="65">
        <v>133</v>
      </c>
      <c r="F18" s="65">
        <v>4750</v>
      </c>
      <c r="G18" s="73">
        <v>7.5</v>
      </c>
      <c r="H18" s="73">
        <v>573.5</v>
      </c>
      <c r="I18" s="74" t="s">
        <v>146</v>
      </c>
      <c r="J18" s="72">
        <v>174729.4</v>
      </c>
      <c r="K18" s="74">
        <v>9255.9</v>
      </c>
      <c r="L18" s="74">
        <v>78498.399999999994</v>
      </c>
      <c r="M18" s="74">
        <v>51449.4</v>
      </c>
      <c r="N18" s="74">
        <v>27049</v>
      </c>
      <c r="O18" s="72">
        <v>128855.1</v>
      </c>
      <c r="P18" s="77">
        <v>39879.599999999999</v>
      </c>
      <c r="Q18" s="5"/>
      <c r="R18" s="5"/>
      <c r="U18" s="32"/>
    </row>
    <row r="19" spans="2:21" ht="14.25" customHeight="1" x14ac:dyDescent="0.25">
      <c r="B19" s="76" t="s">
        <v>81</v>
      </c>
      <c r="C19" s="71">
        <v>0.7</v>
      </c>
      <c r="D19" s="72">
        <v>33.299999999999997</v>
      </c>
      <c r="E19" s="65">
        <v>105</v>
      </c>
      <c r="F19" s="65">
        <v>2460</v>
      </c>
      <c r="G19" s="73">
        <v>4.8</v>
      </c>
      <c r="H19" s="73">
        <v>621.29999999999995</v>
      </c>
      <c r="I19" s="74" t="s">
        <v>146</v>
      </c>
      <c r="J19" s="72">
        <v>144155.09999999998</v>
      </c>
      <c r="K19" s="74">
        <v>20572.900000000001</v>
      </c>
      <c r="L19" s="74">
        <v>57181.5</v>
      </c>
      <c r="M19" s="74">
        <v>36792.6</v>
      </c>
      <c r="N19" s="74">
        <v>20388.900000000001</v>
      </c>
      <c r="O19" s="72">
        <v>69862.5</v>
      </c>
      <c r="P19" s="77">
        <v>41235.800000000003</v>
      </c>
      <c r="Q19" s="5"/>
      <c r="R19" s="5"/>
      <c r="U19" s="32"/>
    </row>
    <row r="20" spans="2:21" ht="14.25" customHeight="1" x14ac:dyDescent="0.25">
      <c r="B20" s="76" t="s">
        <v>76</v>
      </c>
      <c r="C20" s="71">
        <v>0.84</v>
      </c>
      <c r="D20" s="72">
        <v>25.3</v>
      </c>
      <c r="E20" s="65">
        <v>169</v>
      </c>
      <c r="F20" s="65">
        <v>1858</v>
      </c>
      <c r="G20" s="73">
        <v>4.9000000000000004</v>
      </c>
      <c r="H20" s="73">
        <v>587.29999999999995</v>
      </c>
      <c r="I20" s="74" t="s">
        <v>146</v>
      </c>
      <c r="J20" s="72">
        <v>126751.8</v>
      </c>
      <c r="K20" s="74">
        <v>12215.6</v>
      </c>
      <c r="L20" s="74">
        <v>63534</v>
      </c>
      <c r="M20" s="74">
        <v>34616.400000000001</v>
      </c>
      <c r="N20" s="74">
        <v>28917.599999999999</v>
      </c>
      <c r="O20" s="72">
        <v>54563.199999999997</v>
      </c>
      <c r="P20" s="77">
        <v>29878.6</v>
      </c>
      <c r="Q20" s="5"/>
      <c r="R20" s="5"/>
      <c r="U20" s="32"/>
    </row>
    <row r="21" spans="2:21" ht="15" customHeight="1" x14ac:dyDescent="0.25">
      <c r="B21" s="81" t="s">
        <v>108</v>
      </c>
      <c r="C21" s="71">
        <v>0.22</v>
      </c>
      <c r="D21" s="72">
        <v>22.9</v>
      </c>
      <c r="E21" s="65">
        <v>71</v>
      </c>
      <c r="F21" s="65">
        <v>1039</v>
      </c>
      <c r="G21" s="73">
        <v>3.4</v>
      </c>
      <c r="H21" s="73">
        <v>668.2</v>
      </c>
      <c r="I21" s="74" t="s">
        <v>146</v>
      </c>
      <c r="J21" s="72">
        <v>67058.5</v>
      </c>
      <c r="K21" s="74">
        <v>5038</v>
      </c>
      <c r="L21" s="74">
        <v>22550.6</v>
      </c>
      <c r="M21" s="74">
        <v>18315.3</v>
      </c>
      <c r="N21" s="74">
        <v>4235.3</v>
      </c>
      <c r="O21" s="72">
        <v>45898.400000000001</v>
      </c>
      <c r="P21" s="77">
        <v>24032.1</v>
      </c>
      <c r="Q21" s="5"/>
      <c r="R21" s="5"/>
      <c r="U21" s="32"/>
    </row>
    <row r="22" spans="2:21" ht="30.75" customHeight="1" x14ac:dyDescent="0.25">
      <c r="B22" s="78" t="s">
        <v>122</v>
      </c>
      <c r="C22" s="70">
        <v>3.7299999999999995</v>
      </c>
      <c r="D22" s="66">
        <v>874.1</v>
      </c>
      <c r="E22" s="67">
        <v>11983</v>
      </c>
      <c r="F22" s="67">
        <v>66647</v>
      </c>
      <c r="G22" s="68">
        <v>100.5</v>
      </c>
      <c r="H22" s="68">
        <v>689.2</v>
      </c>
      <c r="I22" s="66">
        <v>3665522.2</v>
      </c>
      <c r="J22" s="66">
        <v>7208923.5</v>
      </c>
      <c r="K22" s="66">
        <v>4762166.3</v>
      </c>
      <c r="L22" s="69">
        <v>343161.1</v>
      </c>
      <c r="M22" s="69">
        <v>134989.79999999999</v>
      </c>
      <c r="N22" s="69">
        <v>208171.3</v>
      </c>
      <c r="O22" s="66">
        <f>SUM(O23:O25)</f>
        <v>2837377.4</v>
      </c>
      <c r="P22" s="79">
        <v>692056.3</v>
      </c>
      <c r="Q22" s="5"/>
      <c r="R22" s="5"/>
      <c r="U22" s="32"/>
    </row>
    <row r="23" spans="2:21" ht="15" customHeight="1" x14ac:dyDescent="0.25">
      <c r="B23" s="76" t="s">
        <v>13</v>
      </c>
      <c r="C23" s="71">
        <v>0.09</v>
      </c>
      <c r="D23" s="72">
        <v>426</v>
      </c>
      <c r="E23" s="65">
        <v>7348</v>
      </c>
      <c r="F23" s="65">
        <v>37222</v>
      </c>
      <c r="G23" s="73">
        <v>57.6</v>
      </c>
      <c r="H23" s="73">
        <v>734.1</v>
      </c>
      <c r="I23" s="72">
        <v>2099590.6</v>
      </c>
      <c r="J23" s="72">
        <v>5083789</v>
      </c>
      <c r="K23" s="72">
        <v>4043788.4</v>
      </c>
      <c r="L23" s="74">
        <v>23795.200000000001</v>
      </c>
      <c r="M23" s="74">
        <v>2749.2</v>
      </c>
      <c r="N23" s="74">
        <v>21046</v>
      </c>
      <c r="O23" s="72">
        <v>1563760.6</v>
      </c>
      <c r="P23" s="80">
        <v>441867.2</v>
      </c>
      <c r="Q23" s="5"/>
      <c r="R23" s="5"/>
      <c r="U23" s="32"/>
    </row>
    <row r="24" spans="2:21" ht="15" customHeight="1" x14ac:dyDescent="0.25">
      <c r="B24" s="76" t="s">
        <v>11</v>
      </c>
      <c r="C24" s="71">
        <v>1.97</v>
      </c>
      <c r="D24" s="72">
        <v>431.5</v>
      </c>
      <c r="E24" s="65">
        <v>4338</v>
      </c>
      <c r="F24" s="65">
        <v>28011</v>
      </c>
      <c r="G24" s="73">
        <v>40.299999999999997</v>
      </c>
      <c r="H24" s="73">
        <v>637.70000000000005</v>
      </c>
      <c r="I24" s="72">
        <v>1525177.5</v>
      </c>
      <c r="J24" s="72">
        <v>1924600.1</v>
      </c>
      <c r="K24" s="72">
        <v>708308.7</v>
      </c>
      <c r="L24" s="74">
        <v>214344.9</v>
      </c>
      <c r="M24" s="74">
        <v>125480.6</v>
      </c>
      <c r="N24" s="74">
        <v>88864.3</v>
      </c>
      <c r="O24" s="72">
        <v>1245208.2</v>
      </c>
      <c r="P24" s="80">
        <v>174828.1</v>
      </c>
      <c r="Q24" s="5"/>
      <c r="R24" s="5"/>
      <c r="U24" s="32"/>
    </row>
    <row r="25" spans="2:21" ht="15" customHeight="1" x14ac:dyDescent="0.25">
      <c r="B25" s="76" t="s">
        <v>12</v>
      </c>
      <c r="C25" s="71">
        <v>1.67</v>
      </c>
      <c r="D25" s="72">
        <v>16.600000000000001</v>
      </c>
      <c r="E25" s="65">
        <v>297</v>
      </c>
      <c r="F25" s="65">
        <v>1414</v>
      </c>
      <c r="G25" s="73">
        <v>2.6</v>
      </c>
      <c r="H25" s="73">
        <v>495</v>
      </c>
      <c r="I25" s="72">
        <v>40754.1</v>
      </c>
      <c r="J25" s="72">
        <v>200534.39999999997</v>
      </c>
      <c r="K25" s="72">
        <v>10069.200000000001</v>
      </c>
      <c r="L25" s="74">
        <v>105021</v>
      </c>
      <c r="M25" s="74">
        <v>6760</v>
      </c>
      <c r="N25" s="74">
        <v>98261</v>
      </c>
      <c r="O25" s="72">
        <v>28408.6</v>
      </c>
      <c r="P25" s="80">
        <v>75361</v>
      </c>
      <c r="Q25" s="5"/>
      <c r="R25" s="5"/>
      <c r="U25" s="33"/>
    </row>
    <row r="26" spans="2:21" ht="31.5" customHeight="1" x14ac:dyDescent="0.25">
      <c r="B26" s="78" t="s">
        <v>67</v>
      </c>
      <c r="C26" s="70">
        <v>6.13</v>
      </c>
      <c r="D26" s="66">
        <v>317.8</v>
      </c>
      <c r="E26" s="67">
        <v>2506</v>
      </c>
      <c r="F26" s="67">
        <v>36761</v>
      </c>
      <c r="G26" s="68">
        <v>28.2</v>
      </c>
      <c r="H26" s="68">
        <v>556.20000000000005</v>
      </c>
      <c r="I26" s="66">
        <v>1122686.3</v>
      </c>
      <c r="J26" s="66">
        <v>1100825.7</v>
      </c>
      <c r="K26" s="66">
        <v>91215.1</v>
      </c>
      <c r="L26" s="69">
        <v>455680.7</v>
      </c>
      <c r="M26" s="69">
        <v>226932.3</v>
      </c>
      <c r="N26" s="69">
        <v>228748.4</v>
      </c>
      <c r="O26" s="66">
        <f>SUM(O27:O30)</f>
        <v>871728.9</v>
      </c>
      <c r="P26" s="79">
        <v>280232.59999999998</v>
      </c>
      <c r="Q26" s="5"/>
      <c r="R26" s="5"/>
      <c r="U26" s="32"/>
    </row>
    <row r="27" spans="2:21" ht="15" customHeight="1" x14ac:dyDescent="0.25">
      <c r="B27" s="76" t="s">
        <v>68</v>
      </c>
      <c r="C27" s="71">
        <v>1.02</v>
      </c>
      <c r="D27" s="72">
        <v>80</v>
      </c>
      <c r="E27" s="65">
        <v>504</v>
      </c>
      <c r="F27" s="65">
        <v>9445</v>
      </c>
      <c r="G27" s="73">
        <v>6.9</v>
      </c>
      <c r="H27" s="73">
        <v>562.9</v>
      </c>
      <c r="I27" s="72">
        <v>258845.5</v>
      </c>
      <c r="J27" s="72">
        <v>320979</v>
      </c>
      <c r="K27" s="72">
        <v>51733</v>
      </c>
      <c r="L27" s="74">
        <v>130705.2</v>
      </c>
      <c r="M27" s="74">
        <v>75637.899999999994</v>
      </c>
      <c r="N27" s="74">
        <v>55067.3</v>
      </c>
      <c r="O27" s="72">
        <v>203444</v>
      </c>
      <c r="P27" s="80">
        <v>73526.899999999994</v>
      </c>
      <c r="Q27" s="5"/>
      <c r="R27" s="5"/>
      <c r="U27" s="34"/>
    </row>
    <row r="28" spans="2:21" ht="15" customHeight="1" x14ac:dyDescent="0.25">
      <c r="B28" s="76" t="s">
        <v>69</v>
      </c>
      <c r="C28" s="71">
        <v>2.0699999999999998</v>
      </c>
      <c r="D28" s="72">
        <v>86.6</v>
      </c>
      <c r="E28" s="65">
        <v>901</v>
      </c>
      <c r="F28" s="65">
        <v>10796</v>
      </c>
      <c r="G28" s="73">
        <v>9.1</v>
      </c>
      <c r="H28" s="73">
        <v>536.20000000000005</v>
      </c>
      <c r="I28" s="72">
        <v>330702.5</v>
      </c>
      <c r="J28" s="72">
        <v>306206.19999999995</v>
      </c>
      <c r="K28" s="72">
        <v>18037.400000000001</v>
      </c>
      <c r="L28" s="74">
        <v>139932.29999999999</v>
      </c>
      <c r="M28" s="74">
        <v>78953</v>
      </c>
      <c r="N28" s="74">
        <v>60979.3</v>
      </c>
      <c r="O28" s="72">
        <v>265040</v>
      </c>
      <c r="P28" s="80">
        <v>64411.1</v>
      </c>
      <c r="Q28" s="5"/>
      <c r="R28" s="5"/>
      <c r="U28" s="34"/>
    </row>
    <row r="29" spans="2:21" ht="15" customHeight="1" x14ac:dyDescent="0.25">
      <c r="B29" s="76" t="s">
        <v>70</v>
      </c>
      <c r="C29" s="71">
        <v>1.37</v>
      </c>
      <c r="D29" s="72">
        <v>46.4</v>
      </c>
      <c r="E29" s="65">
        <v>392</v>
      </c>
      <c r="F29" s="65">
        <v>4863</v>
      </c>
      <c r="G29" s="73">
        <v>3.2</v>
      </c>
      <c r="H29" s="73">
        <v>579.4</v>
      </c>
      <c r="I29" s="72">
        <v>110681.9</v>
      </c>
      <c r="J29" s="72">
        <v>138153.9</v>
      </c>
      <c r="K29" s="72">
        <v>5458.5</v>
      </c>
      <c r="L29" s="74">
        <v>83124.3</v>
      </c>
      <c r="M29" s="74">
        <v>30934.400000000001</v>
      </c>
      <c r="N29" s="74">
        <v>52189.9</v>
      </c>
      <c r="O29" s="72">
        <v>87068.9</v>
      </c>
      <c r="P29" s="80">
        <v>19142.400000000001</v>
      </c>
      <c r="Q29" s="5"/>
      <c r="R29" s="5"/>
      <c r="U29" s="34"/>
    </row>
    <row r="30" spans="2:21" ht="15" customHeight="1" x14ac:dyDescent="0.25">
      <c r="B30" s="76" t="s">
        <v>71</v>
      </c>
      <c r="C30" s="71">
        <v>1.67</v>
      </c>
      <c r="D30" s="72">
        <v>104.8</v>
      </c>
      <c r="E30" s="65">
        <v>709</v>
      </c>
      <c r="F30" s="65">
        <v>11657</v>
      </c>
      <c r="G30" s="73">
        <v>9</v>
      </c>
      <c r="H30" s="73">
        <v>562.79999999999995</v>
      </c>
      <c r="I30" s="72">
        <v>422456.4</v>
      </c>
      <c r="J30" s="72">
        <v>335486.59999999998</v>
      </c>
      <c r="K30" s="72">
        <v>15986.2</v>
      </c>
      <c r="L30" s="74">
        <v>101918.9</v>
      </c>
      <c r="M30" s="74">
        <v>41407</v>
      </c>
      <c r="N30" s="74">
        <v>60511.9</v>
      </c>
      <c r="O30" s="72">
        <v>316176</v>
      </c>
      <c r="P30" s="80">
        <v>123152.2</v>
      </c>
      <c r="Q30" s="5"/>
      <c r="R30" s="5"/>
      <c r="U30" s="34"/>
    </row>
    <row r="31" spans="2:21" ht="30.75" customHeight="1" x14ac:dyDescent="0.25">
      <c r="B31" s="78" t="s">
        <v>123</v>
      </c>
      <c r="C31" s="70">
        <f>C32+C33+C34+C35+C36+C37</f>
        <v>5.27</v>
      </c>
      <c r="D31" s="66">
        <v>596</v>
      </c>
      <c r="E31" s="67">
        <v>5344</v>
      </c>
      <c r="F31" s="67">
        <v>76709</v>
      </c>
      <c r="G31" s="68">
        <v>80.3</v>
      </c>
      <c r="H31" s="68">
        <v>611</v>
      </c>
      <c r="I31" s="66">
        <v>2910092.2</v>
      </c>
      <c r="J31" s="66">
        <v>2540346.7999999998</v>
      </c>
      <c r="K31" s="66">
        <v>933246.1</v>
      </c>
      <c r="L31" s="69">
        <v>375952.9</v>
      </c>
      <c r="M31" s="69">
        <v>177633.5</v>
      </c>
      <c r="N31" s="69">
        <v>198319.4</v>
      </c>
      <c r="O31" s="66">
        <f>SUM(O32:O37)</f>
        <v>2104953</v>
      </c>
      <c r="P31" s="79">
        <v>341753.1</v>
      </c>
      <c r="Q31" s="5"/>
      <c r="R31" s="5"/>
      <c r="U31" s="32"/>
    </row>
    <row r="32" spans="2:21" ht="15" customHeight="1" x14ac:dyDescent="0.25">
      <c r="B32" s="76" t="s">
        <v>14</v>
      </c>
      <c r="C32" s="71">
        <v>0.11</v>
      </c>
      <c r="D32" s="72">
        <v>330.3</v>
      </c>
      <c r="E32" s="65">
        <v>3061</v>
      </c>
      <c r="F32" s="65">
        <v>38585</v>
      </c>
      <c r="G32" s="73">
        <v>46.2</v>
      </c>
      <c r="H32" s="73">
        <v>622.29999999999995</v>
      </c>
      <c r="I32" s="72">
        <v>1934169.2</v>
      </c>
      <c r="J32" s="72">
        <v>1216992.2</v>
      </c>
      <c r="K32" s="72">
        <v>616335.5</v>
      </c>
      <c r="L32" s="74">
        <v>3459.6</v>
      </c>
      <c r="M32" s="74">
        <v>2812.1</v>
      </c>
      <c r="N32" s="74">
        <v>647.5</v>
      </c>
      <c r="O32" s="72">
        <v>1357562.9</v>
      </c>
      <c r="P32" s="80">
        <v>109383.7</v>
      </c>
      <c r="Q32" s="5"/>
      <c r="R32" s="5"/>
      <c r="U32" s="34"/>
    </row>
    <row r="33" spans="2:21" ht="15" customHeight="1" x14ac:dyDescent="0.25">
      <c r="B33" s="76" t="s">
        <v>15</v>
      </c>
      <c r="C33" s="71">
        <v>0.04</v>
      </c>
      <c r="D33" s="72">
        <v>8.6</v>
      </c>
      <c r="E33" s="65">
        <v>129</v>
      </c>
      <c r="F33" s="65">
        <v>1158</v>
      </c>
      <c r="G33" s="73">
        <v>2.8</v>
      </c>
      <c r="H33" s="73">
        <v>519.79999999999995</v>
      </c>
      <c r="I33" s="72">
        <v>62928.7</v>
      </c>
      <c r="J33" s="72">
        <v>21835.800000000003</v>
      </c>
      <c r="K33" s="72">
        <v>6332.7</v>
      </c>
      <c r="L33" s="74">
        <v>2270.6999999999998</v>
      </c>
      <c r="M33" s="74">
        <v>545.6</v>
      </c>
      <c r="N33" s="74">
        <v>1725.1</v>
      </c>
      <c r="O33" s="72">
        <v>33356.6</v>
      </c>
      <c r="P33" s="80">
        <v>1016.5</v>
      </c>
      <c r="Q33" s="5"/>
      <c r="R33" s="5"/>
      <c r="U33" s="34"/>
    </row>
    <row r="34" spans="2:21" ht="15" customHeight="1" x14ac:dyDescent="0.25">
      <c r="B34" s="76" t="s">
        <v>17</v>
      </c>
      <c r="C34" s="71">
        <v>1.05</v>
      </c>
      <c r="D34" s="72">
        <v>33.200000000000003</v>
      </c>
      <c r="E34" s="65">
        <v>270</v>
      </c>
      <c r="F34" s="65">
        <v>3738</v>
      </c>
      <c r="G34" s="73">
        <v>4.5</v>
      </c>
      <c r="H34" s="73">
        <v>956.4</v>
      </c>
      <c r="I34" s="72">
        <v>103316.1</v>
      </c>
      <c r="J34" s="72">
        <v>303873.09999999998</v>
      </c>
      <c r="K34" s="72">
        <v>210170.6</v>
      </c>
      <c r="L34" s="74">
        <v>37525.300000000003</v>
      </c>
      <c r="M34" s="74">
        <v>4409.8</v>
      </c>
      <c r="N34" s="74">
        <v>33115.5</v>
      </c>
      <c r="O34" s="72">
        <v>85438.5</v>
      </c>
      <c r="P34" s="80">
        <v>60873.9</v>
      </c>
      <c r="Q34" s="5"/>
      <c r="R34" s="5"/>
      <c r="U34" s="34"/>
    </row>
    <row r="35" spans="2:21" ht="15" customHeight="1" x14ac:dyDescent="0.25">
      <c r="B35" s="76" t="s">
        <v>19</v>
      </c>
      <c r="C35" s="71">
        <v>1.7</v>
      </c>
      <c r="D35" s="72">
        <v>101.2</v>
      </c>
      <c r="E35" s="65">
        <v>786</v>
      </c>
      <c r="F35" s="65">
        <v>15109</v>
      </c>
      <c r="G35" s="73">
        <v>12.9</v>
      </c>
      <c r="H35" s="73">
        <v>545.70000000000005</v>
      </c>
      <c r="I35" s="72">
        <v>400028.7</v>
      </c>
      <c r="J35" s="72">
        <v>498125.89999999997</v>
      </c>
      <c r="K35" s="72">
        <v>34121.4</v>
      </c>
      <c r="L35" s="74">
        <v>143974.9</v>
      </c>
      <c r="M35" s="74">
        <v>79988.899999999994</v>
      </c>
      <c r="N35" s="74">
        <v>63986</v>
      </c>
      <c r="O35" s="72">
        <v>317399.3</v>
      </c>
      <c r="P35" s="80">
        <v>28732.9</v>
      </c>
      <c r="Q35" s="5"/>
      <c r="R35" s="5"/>
      <c r="U35" s="34"/>
    </row>
    <row r="36" spans="2:21" ht="15" customHeight="1" x14ac:dyDescent="0.25">
      <c r="B36" s="76" t="s">
        <v>97</v>
      </c>
      <c r="C36" s="71">
        <v>0.92</v>
      </c>
      <c r="D36" s="72">
        <v>64.5</v>
      </c>
      <c r="E36" s="65">
        <v>648</v>
      </c>
      <c r="F36" s="65">
        <v>8796</v>
      </c>
      <c r="G36" s="73">
        <v>8.1</v>
      </c>
      <c r="H36" s="73">
        <v>544.1</v>
      </c>
      <c r="I36" s="72">
        <v>249415</v>
      </c>
      <c r="J36" s="72">
        <v>309413.30000000005</v>
      </c>
      <c r="K36" s="72">
        <v>49658.5</v>
      </c>
      <c r="L36" s="74">
        <v>66957.399999999994</v>
      </c>
      <c r="M36" s="74">
        <v>25724.3</v>
      </c>
      <c r="N36" s="74">
        <v>41233.1</v>
      </c>
      <c r="O36" s="72">
        <v>197251.6</v>
      </c>
      <c r="P36" s="80">
        <v>125329.5</v>
      </c>
      <c r="Q36" s="5"/>
      <c r="R36" s="5"/>
      <c r="U36" s="34"/>
    </row>
    <row r="37" spans="2:21" ht="15" customHeight="1" x14ac:dyDescent="0.25">
      <c r="B37" s="76" t="s">
        <v>21</v>
      </c>
      <c r="C37" s="71">
        <v>1.45</v>
      </c>
      <c r="D37" s="72">
        <v>58.2</v>
      </c>
      <c r="E37" s="65">
        <v>450</v>
      </c>
      <c r="F37" s="65">
        <v>9323</v>
      </c>
      <c r="G37" s="73">
        <v>5.8</v>
      </c>
      <c r="H37" s="73">
        <v>535.20000000000005</v>
      </c>
      <c r="I37" s="72">
        <v>160234.5</v>
      </c>
      <c r="J37" s="72">
        <v>190106.5</v>
      </c>
      <c r="K37" s="72">
        <v>16627.400000000001</v>
      </c>
      <c r="L37" s="74">
        <v>121765</v>
      </c>
      <c r="M37" s="74">
        <v>64152.800000000003</v>
      </c>
      <c r="N37" s="74">
        <v>57612.2</v>
      </c>
      <c r="O37" s="72">
        <v>113944.1</v>
      </c>
      <c r="P37" s="80">
        <v>16416.599999999999</v>
      </c>
      <c r="Q37" s="5"/>
      <c r="R37" s="5"/>
      <c r="U37" s="34"/>
    </row>
    <row r="38" spans="2:21" ht="24" customHeight="1" x14ac:dyDescent="0.25">
      <c r="B38" s="78" t="s">
        <v>124</v>
      </c>
      <c r="C38" s="70">
        <v>8.9879999999999995</v>
      </c>
      <c r="D38" s="66">
        <v>736.4</v>
      </c>
      <c r="E38" s="67">
        <v>4851</v>
      </c>
      <c r="F38" s="67">
        <v>78042</v>
      </c>
      <c r="G38" s="68">
        <v>65.7</v>
      </c>
      <c r="H38" s="68">
        <v>536.6</v>
      </c>
      <c r="I38" s="66">
        <v>1670992.3</v>
      </c>
      <c r="J38" s="66">
        <v>3594926.6999999997</v>
      </c>
      <c r="K38" s="66">
        <v>193829</v>
      </c>
      <c r="L38" s="69">
        <v>1113120.3</v>
      </c>
      <c r="M38" s="69">
        <v>556464.69999999995</v>
      </c>
      <c r="N38" s="69">
        <v>556655.6</v>
      </c>
      <c r="O38" s="66">
        <f>SUM(O40:O47)</f>
        <v>1251289.5999999999</v>
      </c>
      <c r="P38" s="79">
        <v>1887243.3</v>
      </c>
      <c r="Q38" s="5"/>
      <c r="R38" s="5"/>
      <c r="U38" s="32"/>
    </row>
    <row r="39" spans="2:21" ht="15" customHeight="1" x14ac:dyDescent="0.25">
      <c r="B39" s="76" t="s">
        <v>55</v>
      </c>
      <c r="C39" s="75">
        <v>8.0000000000000002E-3</v>
      </c>
      <c r="D39" s="72">
        <v>4.4000000000000004</v>
      </c>
      <c r="E39" s="65" t="s">
        <v>146</v>
      </c>
      <c r="F39" s="65" t="s">
        <v>146</v>
      </c>
      <c r="G39" s="73" t="s">
        <v>146</v>
      </c>
      <c r="H39" s="73" t="s">
        <v>147</v>
      </c>
      <c r="I39" s="74" t="s">
        <v>146</v>
      </c>
      <c r="J39" s="74" t="s">
        <v>146</v>
      </c>
      <c r="K39" s="74" t="s">
        <v>146</v>
      </c>
      <c r="L39" s="74" t="s">
        <v>146</v>
      </c>
      <c r="M39" s="74" t="s">
        <v>146</v>
      </c>
      <c r="N39" s="74" t="s">
        <v>146</v>
      </c>
      <c r="O39" s="74" t="s">
        <v>146</v>
      </c>
      <c r="P39" s="82" t="s">
        <v>146</v>
      </c>
      <c r="Q39" s="5"/>
      <c r="R39" s="5"/>
      <c r="U39" s="36"/>
    </row>
    <row r="40" spans="2:21" ht="15" customHeight="1" x14ac:dyDescent="0.25">
      <c r="B40" s="76" t="s">
        <v>40</v>
      </c>
      <c r="C40" s="71">
        <v>1.76</v>
      </c>
      <c r="D40" s="72">
        <v>135.1</v>
      </c>
      <c r="E40" s="65">
        <v>1049</v>
      </c>
      <c r="F40" s="65">
        <v>17676</v>
      </c>
      <c r="G40" s="73">
        <v>13.6</v>
      </c>
      <c r="H40" s="73">
        <v>510.2</v>
      </c>
      <c r="I40" s="74">
        <v>469915.1</v>
      </c>
      <c r="J40" s="72">
        <v>539353.59999999998</v>
      </c>
      <c r="K40" s="72">
        <v>68017.399999999994</v>
      </c>
      <c r="L40" s="74">
        <v>316703.2</v>
      </c>
      <c r="M40" s="74">
        <v>132875.70000000001</v>
      </c>
      <c r="N40" s="74">
        <v>183827.5</v>
      </c>
      <c r="O40" s="72">
        <v>356097.8</v>
      </c>
      <c r="P40" s="80">
        <v>41564.300000000003</v>
      </c>
      <c r="Q40" s="5"/>
      <c r="R40" s="5"/>
      <c r="U40" s="5"/>
    </row>
    <row r="41" spans="2:21" ht="15" customHeight="1" x14ac:dyDescent="0.25">
      <c r="B41" s="76" t="s">
        <v>56</v>
      </c>
      <c r="C41" s="71">
        <v>1.1499999999999999</v>
      </c>
      <c r="D41" s="72">
        <v>178.4</v>
      </c>
      <c r="E41" s="65">
        <v>528</v>
      </c>
      <c r="F41" s="65">
        <v>11453</v>
      </c>
      <c r="G41" s="73">
        <v>13.7</v>
      </c>
      <c r="H41" s="73">
        <v>527.6</v>
      </c>
      <c r="I41" s="74">
        <v>79620.2</v>
      </c>
      <c r="J41" s="72">
        <v>530243.79999999993</v>
      </c>
      <c r="K41" s="72">
        <v>23618.7</v>
      </c>
      <c r="L41" s="74">
        <v>172975.4</v>
      </c>
      <c r="M41" s="74">
        <v>105005.9</v>
      </c>
      <c r="N41" s="74">
        <v>67969.5</v>
      </c>
      <c r="O41" s="72">
        <v>65802.899999999994</v>
      </c>
      <c r="P41" s="80">
        <v>317709</v>
      </c>
      <c r="Q41" s="5"/>
      <c r="R41" s="5"/>
      <c r="U41" s="34"/>
    </row>
    <row r="42" spans="2:21" ht="15" customHeight="1" x14ac:dyDescent="0.25">
      <c r="B42" s="76" t="s">
        <v>43</v>
      </c>
      <c r="C42" s="71">
        <v>0.95</v>
      </c>
      <c r="D42" s="72">
        <v>156</v>
      </c>
      <c r="E42" s="65">
        <v>1402</v>
      </c>
      <c r="F42" s="65">
        <v>29838</v>
      </c>
      <c r="G42" s="73">
        <v>16.8</v>
      </c>
      <c r="H42" s="73">
        <v>544.79999999999995</v>
      </c>
      <c r="I42" s="74">
        <v>761684.2</v>
      </c>
      <c r="J42" s="72">
        <v>654488.30000000005</v>
      </c>
      <c r="K42" s="72">
        <v>59048.7</v>
      </c>
      <c r="L42" s="74">
        <v>374714.8</v>
      </c>
      <c r="M42" s="74">
        <v>164282.6</v>
      </c>
      <c r="N42" s="74">
        <v>210432.2</v>
      </c>
      <c r="O42" s="72">
        <v>550824</v>
      </c>
      <c r="P42" s="80">
        <v>37745.4</v>
      </c>
      <c r="Q42" s="5"/>
      <c r="R42" s="5"/>
      <c r="U42" s="34"/>
    </row>
    <row r="43" spans="2:21" ht="15" customHeight="1" x14ac:dyDescent="0.25">
      <c r="B43" s="76" t="s">
        <v>62</v>
      </c>
      <c r="C43" s="71">
        <v>1.39</v>
      </c>
      <c r="D43" s="72">
        <v>130</v>
      </c>
      <c r="E43" s="65">
        <v>1008</v>
      </c>
      <c r="F43" s="65">
        <v>7394</v>
      </c>
      <c r="G43" s="73">
        <v>9.5</v>
      </c>
      <c r="H43" s="73">
        <v>524.5</v>
      </c>
      <c r="I43" s="74">
        <v>101330</v>
      </c>
      <c r="J43" s="72">
        <v>706436.2</v>
      </c>
      <c r="K43" s="72">
        <v>22577.7</v>
      </c>
      <c r="L43" s="74">
        <v>115152.2</v>
      </c>
      <c r="M43" s="74">
        <v>72857.899999999994</v>
      </c>
      <c r="N43" s="74">
        <v>42294.3</v>
      </c>
      <c r="O43" s="72">
        <v>75642.7</v>
      </c>
      <c r="P43" s="80">
        <v>550214.9</v>
      </c>
      <c r="Q43" s="5"/>
      <c r="R43" s="5"/>
      <c r="U43" s="34"/>
    </row>
    <row r="44" spans="2:21" ht="14.25" customHeight="1" x14ac:dyDescent="0.25">
      <c r="B44" s="76" t="s">
        <v>59</v>
      </c>
      <c r="C44" s="71">
        <v>1</v>
      </c>
      <c r="D44" s="72">
        <v>11.5</v>
      </c>
      <c r="E44" s="65">
        <v>31</v>
      </c>
      <c r="F44" s="65">
        <v>120</v>
      </c>
      <c r="G44" s="73">
        <v>1.2</v>
      </c>
      <c r="H44" s="73">
        <v>630.29999999999995</v>
      </c>
      <c r="I44" s="74" t="s">
        <v>148</v>
      </c>
      <c r="J44" s="72">
        <v>21627</v>
      </c>
      <c r="K44" s="72">
        <v>128.5</v>
      </c>
      <c r="L44" s="74">
        <v>5999.9</v>
      </c>
      <c r="M44" s="74">
        <v>3775.5</v>
      </c>
      <c r="N44" s="74">
        <v>2224.4</v>
      </c>
      <c r="O44" s="74" t="s">
        <v>146</v>
      </c>
      <c r="P44" s="80">
        <v>254.6</v>
      </c>
      <c r="Q44" s="5"/>
      <c r="R44" s="5"/>
      <c r="U44" s="36"/>
    </row>
    <row r="45" spans="2:21" s="3" customFormat="1" x14ac:dyDescent="0.25">
      <c r="B45" s="76" t="s">
        <v>58</v>
      </c>
      <c r="C45" s="71">
        <v>1.46</v>
      </c>
      <c r="D45" s="72">
        <v>12.2</v>
      </c>
      <c r="E45" s="65">
        <v>182</v>
      </c>
      <c r="F45" s="65">
        <v>989</v>
      </c>
      <c r="G45" s="73">
        <v>1.4</v>
      </c>
      <c r="H45" s="73">
        <v>630.5</v>
      </c>
      <c r="I45" s="74" t="s">
        <v>148</v>
      </c>
      <c r="J45" s="72">
        <v>193668.90000000002</v>
      </c>
      <c r="K45" s="72">
        <v>330</v>
      </c>
      <c r="L45" s="74">
        <v>20729.2</v>
      </c>
      <c r="M45" s="74">
        <v>13846</v>
      </c>
      <c r="N45" s="74">
        <v>6883.2</v>
      </c>
      <c r="O45" s="74" t="s">
        <v>146</v>
      </c>
      <c r="P45" s="80">
        <v>172203.2</v>
      </c>
      <c r="Q45" s="5"/>
      <c r="R45" s="5"/>
      <c r="U45" s="34"/>
    </row>
    <row r="46" spans="2:21" x14ac:dyDescent="0.25">
      <c r="B46" s="76" t="s">
        <v>60</v>
      </c>
      <c r="C46" s="71">
        <v>0.31</v>
      </c>
      <c r="D46" s="72">
        <v>28.7</v>
      </c>
      <c r="E46" s="65">
        <v>71</v>
      </c>
      <c r="F46" s="65">
        <v>103</v>
      </c>
      <c r="G46" s="73">
        <v>2.2000000000000002</v>
      </c>
      <c r="H46" s="73">
        <v>712.2</v>
      </c>
      <c r="I46" s="74" t="s">
        <v>148</v>
      </c>
      <c r="J46" s="72">
        <v>711777</v>
      </c>
      <c r="K46" s="72">
        <v>3074.4</v>
      </c>
      <c r="L46" s="74">
        <v>8265.6</v>
      </c>
      <c r="M46" s="74">
        <v>4418</v>
      </c>
      <c r="N46" s="74">
        <v>3847.6</v>
      </c>
      <c r="O46" s="74" t="s">
        <v>146</v>
      </c>
      <c r="P46" s="80">
        <v>706979.6</v>
      </c>
      <c r="Q46" s="5"/>
      <c r="R46" s="5"/>
      <c r="U46" s="34"/>
    </row>
    <row r="47" spans="2:21" x14ac:dyDescent="0.25">
      <c r="B47" s="76" t="s">
        <v>57</v>
      </c>
      <c r="C47" s="71">
        <v>0.96</v>
      </c>
      <c r="D47" s="72">
        <v>80.099999999999994</v>
      </c>
      <c r="E47" s="65">
        <v>580</v>
      </c>
      <c r="F47" s="65">
        <v>10469</v>
      </c>
      <c r="G47" s="73">
        <v>7.3</v>
      </c>
      <c r="H47" s="73">
        <v>512.9</v>
      </c>
      <c r="I47" s="74">
        <v>258442.8</v>
      </c>
      <c r="J47" s="72">
        <v>237331.90000000002</v>
      </c>
      <c r="K47" s="72">
        <v>17033.599999999999</v>
      </c>
      <c r="L47" s="74">
        <v>98580</v>
      </c>
      <c r="M47" s="74">
        <v>59403.1</v>
      </c>
      <c r="N47" s="74">
        <v>39176.9</v>
      </c>
      <c r="O47" s="72">
        <v>202922.2</v>
      </c>
      <c r="P47" s="80">
        <v>60572.3</v>
      </c>
      <c r="Q47" s="5"/>
      <c r="R47" s="5"/>
      <c r="U47" s="34"/>
    </row>
    <row r="48" spans="2:21" ht="29.25" customHeight="1" x14ac:dyDescent="0.25">
      <c r="B48" s="78" t="s">
        <v>125</v>
      </c>
      <c r="C48" s="70">
        <v>7.03</v>
      </c>
      <c r="D48" s="66">
        <v>674.4</v>
      </c>
      <c r="E48" s="67">
        <v>4041</v>
      </c>
      <c r="F48" s="67">
        <v>91532</v>
      </c>
      <c r="G48" s="68">
        <v>60.1</v>
      </c>
      <c r="H48" s="68">
        <v>577.4</v>
      </c>
      <c r="I48" s="69">
        <v>2555864</v>
      </c>
      <c r="J48" s="66">
        <v>2826386</v>
      </c>
      <c r="K48" s="66">
        <v>484442.9</v>
      </c>
      <c r="L48" s="69">
        <v>1426819.6</v>
      </c>
      <c r="M48" s="69">
        <v>1018565.7</v>
      </c>
      <c r="N48" s="69">
        <v>408253.9</v>
      </c>
      <c r="O48" s="66">
        <f>SUM(O49:O53)</f>
        <v>1964280.1</v>
      </c>
      <c r="P48" s="79">
        <v>257624.8</v>
      </c>
      <c r="Q48" s="5"/>
      <c r="R48" s="5"/>
      <c r="U48" s="32"/>
    </row>
    <row r="49" spans="2:21" ht="15" customHeight="1" x14ac:dyDescent="0.25">
      <c r="B49" s="76" t="s">
        <v>16</v>
      </c>
      <c r="C49" s="71">
        <v>1.5</v>
      </c>
      <c r="D49" s="72">
        <v>85.9</v>
      </c>
      <c r="E49" s="65">
        <v>497</v>
      </c>
      <c r="F49" s="65">
        <v>12436</v>
      </c>
      <c r="G49" s="73">
        <v>8.1999999999999993</v>
      </c>
      <c r="H49" s="73">
        <v>505.2</v>
      </c>
      <c r="I49" s="72">
        <v>288675.5</v>
      </c>
      <c r="J49" s="72">
        <v>235378.69999999998</v>
      </c>
      <c r="K49" s="72">
        <v>18393.599999999999</v>
      </c>
      <c r="L49" s="74">
        <v>106931.2</v>
      </c>
      <c r="M49" s="74">
        <v>64827.199999999997</v>
      </c>
      <c r="N49" s="74">
        <v>42104</v>
      </c>
      <c r="O49" s="72">
        <v>215473.3</v>
      </c>
      <c r="P49" s="80">
        <v>36397.5</v>
      </c>
      <c r="Q49" s="5"/>
      <c r="R49" s="5"/>
      <c r="U49" s="34"/>
    </row>
    <row r="50" spans="2:21" ht="15" customHeight="1" x14ac:dyDescent="0.25">
      <c r="B50" s="76" t="s">
        <v>18</v>
      </c>
      <c r="C50" s="71">
        <v>1.23</v>
      </c>
      <c r="D50" s="72">
        <v>100.8</v>
      </c>
      <c r="E50" s="65">
        <v>639</v>
      </c>
      <c r="F50" s="65">
        <v>7868</v>
      </c>
      <c r="G50" s="73">
        <v>8.1</v>
      </c>
      <c r="H50" s="73">
        <v>736.7</v>
      </c>
      <c r="I50" s="72">
        <v>317881.59999999998</v>
      </c>
      <c r="J50" s="72">
        <v>477822.39999999997</v>
      </c>
      <c r="K50" s="72">
        <v>174136.5</v>
      </c>
      <c r="L50" s="74">
        <v>212079.1</v>
      </c>
      <c r="M50" s="74">
        <v>117034.7</v>
      </c>
      <c r="N50" s="74">
        <v>95044.4</v>
      </c>
      <c r="O50" s="72">
        <v>245028.2</v>
      </c>
      <c r="P50" s="80">
        <v>8947.9</v>
      </c>
      <c r="Q50" s="5"/>
      <c r="R50" s="5"/>
      <c r="U50" s="34"/>
    </row>
    <row r="51" spans="2:21" ht="15" customHeight="1" x14ac:dyDescent="0.25">
      <c r="B51" s="76" t="s">
        <v>20</v>
      </c>
      <c r="C51" s="71">
        <v>0.7</v>
      </c>
      <c r="D51" s="72">
        <v>95.8</v>
      </c>
      <c r="E51" s="65">
        <v>688</v>
      </c>
      <c r="F51" s="65">
        <v>15546</v>
      </c>
      <c r="G51" s="73">
        <v>11.1</v>
      </c>
      <c r="H51" s="73">
        <v>577</v>
      </c>
      <c r="I51" s="72">
        <v>332889</v>
      </c>
      <c r="J51" s="72">
        <v>473505</v>
      </c>
      <c r="K51" s="72">
        <v>179476.1</v>
      </c>
      <c r="L51" s="74">
        <v>136238.39999999999</v>
      </c>
      <c r="M51" s="74">
        <v>86008.1</v>
      </c>
      <c r="N51" s="74">
        <v>50230.3</v>
      </c>
      <c r="O51" s="72">
        <v>264740</v>
      </c>
      <c r="P51" s="80">
        <v>62685.7</v>
      </c>
      <c r="Q51" s="5"/>
      <c r="R51" s="5"/>
      <c r="U51" s="34"/>
    </row>
    <row r="52" spans="2:21" ht="15" customHeight="1" x14ac:dyDescent="0.25">
      <c r="B52" s="76" t="s">
        <v>22</v>
      </c>
      <c r="C52" s="71">
        <v>1.66</v>
      </c>
      <c r="D52" s="72">
        <v>216.2</v>
      </c>
      <c r="E52" s="65">
        <v>1256</v>
      </c>
      <c r="F52" s="65">
        <v>26736</v>
      </c>
      <c r="G52" s="73">
        <v>16.7</v>
      </c>
      <c r="H52" s="73">
        <v>587.29999999999995</v>
      </c>
      <c r="I52" s="72">
        <v>849046.6</v>
      </c>
      <c r="J52" s="72">
        <v>1040923.9</v>
      </c>
      <c r="K52" s="72">
        <v>75616.399999999994</v>
      </c>
      <c r="L52" s="74">
        <v>636553.80000000005</v>
      </c>
      <c r="M52" s="74">
        <v>517867.2</v>
      </c>
      <c r="N52" s="74">
        <v>118686.6</v>
      </c>
      <c r="O52" s="72">
        <v>646348.6</v>
      </c>
      <c r="P52" s="80">
        <v>122086</v>
      </c>
      <c r="Q52" s="5"/>
      <c r="R52" s="5"/>
      <c r="U52" s="34"/>
    </row>
    <row r="53" spans="2:21" ht="15" customHeight="1" x14ac:dyDescent="0.25">
      <c r="B53" s="76" t="s">
        <v>79</v>
      </c>
      <c r="C53" s="71">
        <v>1.94</v>
      </c>
      <c r="D53" s="72">
        <v>175.7</v>
      </c>
      <c r="E53" s="65">
        <v>961</v>
      </c>
      <c r="F53" s="65">
        <v>28946</v>
      </c>
      <c r="G53" s="73">
        <v>16</v>
      </c>
      <c r="H53" s="73">
        <v>523.20000000000005</v>
      </c>
      <c r="I53" s="72">
        <v>767371.3</v>
      </c>
      <c r="J53" s="72">
        <v>598756</v>
      </c>
      <c r="K53" s="72">
        <v>36820.300000000003</v>
      </c>
      <c r="L53" s="74">
        <v>335017.09999999998</v>
      </c>
      <c r="M53" s="74">
        <v>232828.5</v>
      </c>
      <c r="N53" s="74">
        <v>102188.6</v>
      </c>
      <c r="O53" s="72">
        <v>592690</v>
      </c>
      <c r="P53" s="80">
        <v>27507.7</v>
      </c>
      <c r="U53" s="37"/>
    </row>
    <row r="54" spans="2:21" s="3" customFormat="1" ht="30" customHeight="1" x14ac:dyDescent="0.25">
      <c r="B54" s="78" t="s">
        <v>34</v>
      </c>
      <c r="C54" s="70">
        <v>6.96</v>
      </c>
      <c r="D54" s="66">
        <v>543.79999999999995</v>
      </c>
      <c r="E54" s="67">
        <v>4847</v>
      </c>
      <c r="F54" s="67">
        <v>76702</v>
      </c>
      <c r="G54" s="68">
        <v>55.5</v>
      </c>
      <c r="H54" s="68">
        <v>577.70000000000005</v>
      </c>
      <c r="I54" s="66">
        <v>2197164.6</v>
      </c>
      <c r="J54" s="66">
        <v>2455206.1</v>
      </c>
      <c r="K54" s="66">
        <v>346209.5</v>
      </c>
      <c r="L54" s="69">
        <v>1119675.2</v>
      </c>
      <c r="M54" s="69">
        <v>565749.5</v>
      </c>
      <c r="N54" s="69">
        <v>553925.69999999995</v>
      </c>
      <c r="O54" s="66">
        <f>SUM(O55:O59)</f>
        <v>1673150.9999999998</v>
      </c>
      <c r="P54" s="83">
        <v>428623.4</v>
      </c>
      <c r="Q54" s="5"/>
      <c r="R54" s="5"/>
      <c r="U54" s="34"/>
    </row>
    <row r="55" spans="2:21" ht="15" customHeight="1" x14ac:dyDescent="0.25">
      <c r="B55" s="76" t="s">
        <v>35</v>
      </c>
      <c r="C55" s="71">
        <v>1.06</v>
      </c>
      <c r="D55" s="72">
        <v>173.5</v>
      </c>
      <c r="E55" s="65">
        <v>1533</v>
      </c>
      <c r="F55" s="65">
        <v>26053</v>
      </c>
      <c r="G55" s="73">
        <v>16.3</v>
      </c>
      <c r="H55" s="73">
        <v>560</v>
      </c>
      <c r="I55" s="72">
        <v>847445.1</v>
      </c>
      <c r="J55" s="72">
        <v>889570.5</v>
      </c>
      <c r="K55" s="72">
        <v>188025.60000000001</v>
      </c>
      <c r="L55" s="74">
        <v>379921.9</v>
      </c>
      <c r="M55" s="74">
        <v>230517.6</v>
      </c>
      <c r="N55" s="74">
        <v>149404.29999999999</v>
      </c>
      <c r="O55" s="72">
        <v>646300.69999999995</v>
      </c>
      <c r="P55" s="80">
        <v>78728</v>
      </c>
      <c r="Q55" s="5"/>
      <c r="R55" s="5"/>
      <c r="U55" s="34"/>
    </row>
    <row r="56" spans="2:21" ht="15" customHeight="1" x14ac:dyDescent="0.25">
      <c r="B56" s="76" t="s">
        <v>36</v>
      </c>
      <c r="C56" s="71">
        <v>2.61</v>
      </c>
      <c r="D56" s="72">
        <v>169.1</v>
      </c>
      <c r="E56" s="65">
        <v>2068</v>
      </c>
      <c r="F56" s="65">
        <v>23770</v>
      </c>
      <c r="G56" s="73">
        <v>14.6</v>
      </c>
      <c r="H56" s="73">
        <v>589</v>
      </c>
      <c r="I56" s="72">
        <v>722947.2</v>
      </c>
      <c r="J56" s="72">
        <v>582635.80000000005</v>
      </c>
      <c r="K56" s="72">
        <v>60557.3</v>
      </c>
      <c r="L56" s="74">
        <v>250940.9</v>
      </c>
      <c r="M56" s="74">
        <v>168428.5</v>
      </c>
      <c r="N56" s="74">
        <v>82512.399999999994</v>
      </c>
      <c r="O56" s="72">
        <v>570996</v>
      </c>
      <c r="P56" s="77">
        <v>94365.6</v>
      </c>
      <c r="Q56" s="5"/>
      <c r="R56" s="5"/>
      <c r="U56" s="34"/>
    </row>
    <row r="57" spans="2:21" ht="15" customHeight="1" x14ac:dyDescent="0.25">
      <c r="B57" s="76" t="s">
        <v>37</v>
      </c>
      <c r="C57" s="71">
        <v>1.5</v>
      </c>
      <c r="D57" s="72">
        <v>101.7</v>
      </c>
      <c r="E57" s="65">
        <v>592</v>
      </c>
      <c r="F57" s="65">
        <v>13112</v>
      </c>
      <c r="G57" s="73">
        <v>11.4</v>
      </c>
      <c r="H57" s="73">
        <v>556.4</v>
      </c>
      <c r="I57" s="72">
        <v>354906.6</v>
      </c>
      <c r="J57" s="72">
        <v>324591.09999999998</v>
      </c>
      <c r="K57" s="72">
        <v>21408.7</v>
      </c>
      <c r="L57" s="74">
        <v>180528.6</v>
      </c>
      <c r="M57" s="74">
        <v>123505.8</v>
      </c>
      <c r="N57" s="74">
        <v>57022.8</v>
      </c>
      <c r="O57" s="72">
        <v>251434.4</v>
      </c>
      <c r="P57" s="77">
        <v>36177.9</v>
      </c>
      <c r="Q57" s="5"/>
      <c r="R57" s="5"/>
      <c r="U57" s="34"/>
    </row>
    <row r="58" spans="2:21" ht="15" customHeight="1" x14ac:dyDescent="0.25">
      <c r="B58" s="76" t="s">
        <v>38</v>
      </c>
      <c r="C58" s="71">
        <v>0.7</v>
      </c>
      <c r="D58" s="72">
        <v>41.5</v>
      </c>
      <c r="E58" s="65">
        <v>326</v>
      </c>
      <c r="F58" s="65">
        <v>4645</v>
      </c>
      <c r="G58" s="73">
        <v>6.4</v>
      </c>
      <c r="H58" s="73">
        <v>643.6</v>
      </c>
      <c r="I58" s="72">
        <v>130364.8</v>
      </c>
      <c r="J58" s="72">
        <v>341316.2</v>
      </c>
      <c r="K58" s="72">
        <v>20797.5</v>
      </c>
      <c r="L58" s="74">
        <v>169728.9</v>
      </c>
      <c r="M58" s="74">
        <v>10260.200000000001</v>
      </c>
      <c r="N58" s="74">
        <v>159468.70000000001</v>
      </c>
      <c r="O58" s="72">
        <v>97161.4</v>
      </c>
      <c r="P58" s="77">
        <v>133243.5</v>
      </c>
      <c r="Q58" s="5"/>
      <c r="R58" s="5"/>
      <c r="U58" s="32"/>
    </row>
    <row r="59" spans="2:21" ht="15" customHeight="1" x14ac:dyDescent="0.25">
      <c r="B59" s="76" t="s">
        <v>92</v>
      </c>
      <c r="C59" s="71">
        <v>1.0900000000000001</v>
      </c>
      <c r="D59" s="72">
        <v>58</v>
      </c>
      <c r="E59" s="65">
        <v>328</v>
      </c>
      <c r="F59" s="65">
        <v>9122</v>
      </c>
      <c r="G59" s="73">
        <v>6.8</v>
      </c>
      <c r="H59" s="73">
        <v>564.5</v>
      </c>
      <c r="I59" s="72">
        <v>141500.9</v>
      </c>
      <c r="J59" s="72">
        <v>317092.49999999994</v>
      </c>
      <c r="K59" s="72">
        <v>55420.4</v>
      </c>
      <c r="L59" s="74">
        <v>138554.9</v>
      </c>
      <c r="M59" s="74">
        <v>33037.4</v>
      </c>
      <c r="N59" s="74">
        <v>105517.5</v>
      </c>
      <c r="O59" s="72">
        <v>107258.5</v>
      </c>
      <c r="P59" s="77">
        <v>86108.4</v>
      </c>
      <c r="Q59" s="5"/>
      <c r="R59" s="5"/>
      <c r="U59" s="34"/>
    </row>
    <row r="60" spans="2:21" s="3" customFormat="1" ht="30" customHeight="1" x14ac:dyDescent="0.25">
      <c r="B60" s="78" t="s">
        <v>126</v>
      </c>
      <c r="C60" s="70">
        <v>6.07</v>
      </c>
      <c r="D60" s="66">
        <v>930.6</v>
      </c>
      <c r="E60" s="67">
        <v>7658</v>
      </c>
      <c r="F60" s="67">
        <v>123376</v>
      </c>
      <c r="G60" s="68">
        <v>67.900000000000006</v>
      </c>
      <c r="H60" s="68">
        <v>543.79999999999995</v>
      </c>
      <c r="I60" s="66">
        <v>2951084.9</v>
      </c>
      <c r="J60" s="66">
        <v>2451654</v>
      </c>
      <c r="K60" s="66">
        <v>360977.4</v>
      </c>
      <c r="L60" s="69">
        <v>999720.1</v>
      </c>
      <c r="M60" s="69">
        <v>556430.80000000005</v>
      </c>
      <c r="N60" s="69">
        <v>443289.3</v>
      </c>
      <c r="O60" s="66">
        <f>SUM(O61:O66)</f>
        <v>2273678.7000000002</v>
      </c>
      <c r="P60" s="83">
        <v>310192.8</v>
      </c>
      <c r="Q60" s="5"/>
      <c r="R60" s="5"/>
      <c r="U60" s="34"/>
    </row>
    <row r="61" spans="2:21" ht="15" customHeight="1" x14ac:dyDescent="0.25">
      <c r="B61" s="76" t="s">
        <v>29</v>
      </c>
      <c r="C61" s="71">
        <v>0.62</v>
      </c>
      <c r="D61" s="72">
        <v>110.9</v>
      </c>
      <c r="E61" s="65">
        <v>648</v>
      </c>
      <c r="F61" s="65">
        <v>14627</v>
      </c>
      <c r="G61" s="73">
        <v>8.4</v>
      </c>
      <c r="H61" s="73">
        <v>529.6</v>
      </c>
      <c r="I61" s="72">
        <v>304276</v>
      </c>
      <c r="J61" s="72">
        <v>274056.5</v>
      </c>
      <c r="K61" s="72">
        <v>31266.7</v>
      </c>
      <c r="L61" s="74">
        <v>110318.2</v>
      </c>
      <c r="M61" s="74">
        <v>60105.8</v>
      </c>
      <c r="N61" s="74">
        <v>50212.4</v>
      </c>
      <c r="O61" s="72">
        <v>238233.1</v>
      </c>
      <c r="P61" s="77">
        <v>54232.9</v>
      </c>
      <c r="Q61" s="5"/>
      <c r="R61" s="5"/>
      <c r="U61" s="34"/>
    </row>
    <row r="62" spans="2:21" ht="15" customHeight="1" x14ac:dyDescent="0.25">
      <c r="B62" s="76" t="s">
        <v>30</v>
      </c>
      <c r="C62" s="71">
        <v>1.44</v>
      </c>
      <c r="D62" s="72">
        <v>214.9</v>
      </c>
      <c r="E62" s="65">
        <v>1442</v>
      </c>
      <c r="F62" s="65">
        <v>29968</v>
      </c>
      <c r="G62" s="73">
        <v>12.9</v>
      </c>
      <c r="H62" s="73">
        <v>565.79999999999995</v>
      </c>
      <c r="I62" s="72">
        <v>790196.7</v>
      </c>
      <c r="J62" s="72">
        <v>710670.5</v>
      </c>
      <c r="K62" s="72">
        <v>37696.1</v>
      </c>
      <c r="L62" s="74">
        <v>415907.2</v>
      </c>
      <c r="M62" s="74">
        <v>278272.3</v>
      </c>
      <c r="N62" s="74">
        <v>137634.9</v>
      </c>
      <c r="O62" s="72">
        <v>616757.69999999995</v>
      </c>
      <c r="P62" s="77">
        <v>50567.7</v>
      </c>
      <c r="Q62" s="5"/>
      <c r="R62" s="5"/>
      <c r="U62" s="34"/>
    </row>
    <row r="63" spans="2:21" ht="15" customHeight="1" x14ac:dyDescent="0.25">
      <c r="B63" s="76" t="s">
        <v>31</v>
      </c>
      <c r="C63" s="71">
        <v>1.08</v>
      </c>
      <c r="D63" s="72">
        <v>85.2</v>
      </c>
      <c r="E63" s="65">
        <v>551</v>
      </c>
      <c r="F63" s="65">
        <v>7606</v>
      </c>
      <c r="G63" s="73">
        <v>5</v>
      </c>
      <c r="H63" s="73">
        <v>556.70000000000005</v>
      </c>
      <c r="I63" s="72">
        <v>155618.4</v>
      </c>
      <c r="J63" s="72">
        <v>141554.9</v>
      </c>
      <c r="K63" s="72">
        <v>7460.7</v>
      </c>
      <c r="L63" s="74">
        <v>84904.3</v>
      </c>
      <c r="M63" s="74">
        <v>26597.8</v>
      </c>
      <c r="N63" s="74">
        <v>58306.5</v>
      </c>
      <c r="O63" s="72">
        <v>118566.39999999999</v>
      </c>
      <c r="P63" s="77">
        <v>6864.2</v>
      </c>
      <c r="Q63" s="5"/>
      <c r="R63" s="5"/>
      <c r="U63" s="34"/>
    </row>
    <row r="64" spans="2:21" ht="15" customHeight="1" x14ac:dyDescent="0.25">
      <c r="B64" s="76" t="s">
        <v>127</v>
      </c>
      <c r="C64" s="71">
        <v>1.54</v>
      </c>
      <c r="D64" s="72">
        <v>226.6</v>
      </c>
      <c r="E64" s="65">
        <v>2564</v>
      </c>
      <c r="F64" s="65">
        <v>32680</v>
      </c>
      <c r="G64" s="73">
        <v>21.9</v>
      </c>
      <c r="H64" s="73">
        <v>550.29999999999995</v>
      </c>
      <c r="I64" s="72">
        <v>908641.4</v>
      </c>
      <c r="J64" s="72">
        <v>612912.30000000005</v>
      </c>
      <c r="K64" s="72">
        <v>136102.5</v>
      </c>
      <c r="L64" s="74">
        <v>162551.9</v>
      </c>
      <c r="M64" s="74">
        <v>94049.3</v>
      </c>
      <c r="N64" s="74">
        <v>68502.600000000006</v>
      </c>
      <c r="O64" s="72">
        <v>705031.8</v>
      </c>
      <c r="P64" s="77">
        <v>68520.5</v>
      </c>
      <c r="Q64" s="5"/>
      <c r="R64" s="5"/>
      <c r="U64" s="34"/>
    </row>
    <row r="65" spans="2:21" ht="15" customHeight="1" x14ac:dyDescent="0.25">
      <c r="B65" s="76" t="s">
        <v>32</v>
      </c>
      <c r="C65" s="71">
        <v>0.72</v>
      </c>
      <c r="D65" s="72">
        <v>225.3</v>
      </c>
      <c r="E65" s="65">
        <v>1966</v>
      </c>
      <c r="F65" s="65">
        <v>29880</v>
      </c>
      <c r="G65" s="73">
        <v>15</v>
      </c>
      <c r="H65" s="73">
        <v>519.6</v>
      </c>
      <c r="I65" s="72">
        <v>676397.5</v>
      </c>
      <c r="J65" s="72">
        <v>614356.5</v>
      </c>
      <c r="K65" s="72">
        <v>143267.1</v>
      </c>
      <c r="L65" s="74">
        <v>170101.3</v>
      </c>
      <c r="M65" s="74">
        <v>83623.5</v>
      </c>
      <c r="N65" s="74">
        <v>86477.8</v>
      </c>
      <c r="O65" s="72">
        <v>511892.2</v>
      </c>
      <c r="P65" s="77">
        <v>126883.9</v>
      </c>
      <c r="Q65" s="5"/>
      <c r="R65" s="5"/>
      <c r="U65" s="34"/>
    </row>
    <row r="66" spans="2:21" ht="15" customHeight="1" x14ac:dyDescent="0.25">
      <c r="B66" s="76" t="s">
        <v>33</v>
      </c>
      <c r="C66" s="71">
        <v>0.67</v>
      </c>
      <c r="D66" s="72">
        <v>67.7</v>
      </c>
      <c r="E66" s="65">
        <v>487</v>
      </c>
      <c r="F66" s="65">
        <v>8615</v>
      </c>
      <c r="G66" s="73">
        <v>4.7</v>
      </c>
      <c r="H66" s="73">
        <v>546.70000000000005</v>
      </c>
      <c r="I66" s="72">
        <v>115954.9</v>
      </c>
      <c r="J66" s="72">
        <v>98103.299999999988</v>
      </c>
      <c r="K66" s="72">
        <v>5184.3</v>
      </c>
      <c r="L66" s="74">
        <v>55937.2</v>
      </c>
      <c r="M66" s="74">
        <v>13782.1</v>
      </c>
      <c r="N66" s="74">
        <v>42155.1</v>
      </c>
      <c r="O66" s="72">
        <v>83197.5</v>
      </c>
      <c r="P66" s="77">
        <v>3123.6</v>
      </c>
      <c r="Q66" s="5"/>
      <c r="R66" s="5"/>
      <c r="U66" s="32"/>
    </row>
    <row r="67" spans="2:21" ht="33" customHeight="1" x14ac:dyDescent="0.25">
      <c r="B67" s="78" t="s">
        <v>128</v>
      </c>
      <c r="C67" s="70">
        <v>6.69</v>
      </c>
      <c r="D67" s="66">
        <v>716.2</v>
      </c>
      <c r="E67" s="67">
        <v>5447</v>
      </c>
      <c r="F67" s="67">
        <v>84302</v>
      </c>
      <c r="G67" s="68">
        <v>75.599999999999994</v>
      </c>
      <c r="H67" s="68">
        <v>525.20000000000005</v>
      </c>
      <c r="I67" s="66">
        <v>3286375.5</v>
      </c>
      <c r="J67" s="66">
        <v>2746713.0999999996</v>
      </c>
      <c r="K67" s="66">
        <v>631380.9</v>
      </c>
      <c r="L67" s="69">
        <v>1095942.8999999999</v>
      </c>
      <c r="M67" s="69">
        <v>501406.5</v>
      </c>
      <c r="N67" s="69">
        <v>594536.4</v>
      </c>
      <c r="O67" s="66">
        <f>SUM(O68:O74)</f>
        <v>2549944.1</v>
      </c>
      <c r="P67" s="83">
        <v>172641.8</v>
      </c>
      <c r="Q67" s="5"/>
      <c r="R67" s="5"/>
      <c r="U67" s="34"/>
    </row>
    <row r="68" spans="2:21" ht="15" customHeight="1" x14ac:dyDescent="0.25">
      <c r="B68" s="76" t="s">
        <v>39</v>
      </c>
      <c r="C68" s="71">
        <v>0.14000000000000001</v>
      </c>
      <c r="D68" s="72">
        <v>102.4</v>
      </c>
      <c r="E68" s="65">
        <v>1285</v>
      </c>
      <c r="F68" s="65">
        <v>13015</v>
      </c>
      <c r="G68" s="73">
        <v>17</v>
      </c>
      <c r="H68" s="73">
        <v>536.9</v>
      </c>
      <c r="I68" s="72">
        <v>572703.6</v>
      </c>
      <c r="J68" s="72">
        <v>533813.69999999995</v>
      </c>
      <c r="K68" s="72">
        <v>319671.7</v>
      </c>
      <c r="L68" s="74">
        <v>1586.2</v>
      </c>
      <c r="M68" s="74">
        <v>238</v>
      </c>
      <c r="N68" s="74">
        <v>1348.2</v>
      </c>
      <c r="O68" s="72">
        <v>441780.2</v>
      </c>
      <c r="P68" s="77">
        <v>74477.899999999994</v>
      </c>
      <c r="Q68" s="5"/>
      <c r="R68" s="5"/>
      <c r="U68" s="34"/>
    </row>
    <row r="69" spans="2:21" ht="15" customHeight="1" x14ac:dyDescent="0.25">
      <c r="B69" s="76" t="s">
        <v>41</v>
      </c>
      <c r="C69" s="71">
        <v>1.02</v>
      </c>
      <c r="D69" s="72">
        <v>106.3</v>
      </c>
      <c r="E69" s="65">
        <v>646</v>
      </c>
      <c r="F69" s="65">
        <v>11016</v>
      </c>
      <c r="G69" s="73">
        <v>10.8</v>
      </c>
      <c r="H69" s="73">
        <v>505.2</v>
      </c>
      <c r="I69" s="72">
        <v>521464.9</v>
      </c>
      <c r="J69" s="72">
        <v>465871.5</v>
      </c>
      <c r="K69" s="72">
        <v>106078</v>
      </c>
      <c r="L69" s="74">
        <v>204876</v>
      </c>
      <c r="M69" s="74">
        <v>88946.4</v>
      </c>
      <c r="N69" s="74">
        <v>115929.60000000001</v>
      </c>
      <c r="O69" s="72">
        <v>428078.3</v>
      </c>
      <c r="P69" s="77">
        <v>17620.599999999999</v>
      </c>
      <c r="Q69" s="5"/>
      <c r="R69" s="5"/>
      <c r="U69" s="34"/>
    </row>
    <row r="70" spans="2:21" ht="15" customHeight="1" x14ac:dyDescent="0.25">
      <c r="B70" s="76" t="s">
        <v>45</v>
      </c>
      <c r="C70" s="71">
        <v>0.74</v>
      </c>
      <c r="D70" s="72">
        <v>117.8</v>
      </c>
      <c r="E70" s="65">
        <v>973</v>
      </c>
      <c r="F70" s="65">
        <v>14776</v>
      </c>
      <c r="G70" s="73">
        <v>11.8</v>
      </c>
      <c r="H70" s="73">
        <v>516.1</v>
      </c>
      <c r="I70" s="72">
        <v>543459</v>
      </c>
      <c r="J70" s="72">
        <v>381555.19999999995</v>
      </c>
      <c r="K70" s="72">
        <v>41406.199999999997</v>
      </c>
      <c r="L70" s="74">
        <v>183613.6</v>
      </c>
      <c r="M70" s="74">
        <v>120485.7</v>
      </c>
      <c r="N70" s="74">
        <v>63127.9</v>
      </c>
      <c r="O70" s="72">
        <v>415365.6</v>
      </c>
      <c r="P70" s="77">
        <v>6436.1</v>
      </c>
      <c r="Q70" s="5"/>
      <c r="R70" s="5"/>
      <c r="U70" s="34"/>
    </row>
    <row r="71" spans="2:21" ht="15" customHeight="1" x14ac:dyDescent="0.25">
      <c r="B71" s="76" t="s">
        <v>48</v>
      </c>
      <c r="C71" s="71">
        <v>1.63</v>
      </c>
      <c r="D71" s="72">
        <v>117.7</v>
      </c>
      <c r="E71" s="65">
        <v>740</v>
      </c>
      <c r="F71" s="65">
        <v>12649</v>
      </c>
      <c r="G71" s="73">
        <v>9.8000000000000007</v>
      </c>
      <c r="H71" s="73">
        <v>506.3</v>
      </c>
      <c r="I71" s="72">
        <v>589436.5</v>
      </c>
      <c r="J71" s="72">
        <v>518977.5</v>
      </c>
      <c r="K71" s="72">
        <v>111499</v>
      </c>
      <c r="L71" s="74">
        <v>232046.5</v>
      </c>
      <c r="M71" s="74">
        <v>137310.6</v>
      </c>
      <c r="N71" s="74">
        <v>94735.9</v>
      </c>
      <c r="O71" s="72">
        <v>439254.9</v>
      </c>
      <c r="P71" s="77">
        <v>26647.4</v>
      </c>
      <c r="Q71" s="5"/>
      <c r="R71" s="5"/>
      <c r="U71" s="32"/>
    </row>
    <row r="72" spans="2:21" ht="15" customHeight="1" x14ac:dyDescent="0.25">
      <c r="B72" s="76" t="s">
        <v>53</v>
      </c>
      <c r="C72" s="71">
        <v>0.83</v>
      </c>
      <c r="D72" s="72">
        <v>84.5</v>
      </c>
      <c r="E72" s="65">
        <v>478</v>
      </c>
      <c r="F72" s="65">
        <v>9079</v>
      </c>
      <c r="G72" s="73">
        <v>7.5</v>
      </c>
      <c r="H72" s="73">
        <v>535.20000000000005</v>
      </c>
      <c r="I72" s="72">
        <v>290624.7</v>
      </c>
      <c r="J72" s="72">
        <v>338059.10000000003</v>
      </c>
      <c r="K72" s="72">
        <v>15123.7</v>
      </c>
      <c r="L72" s="74">
        <v>235103.1</v>
      </c>
      <c r="M72" s="74">
        <v>52418.2</v>
      </c>
      <c r="N72" s="74">
        <v>182684.9</v>
      </c>
      <c r="O72" s="72">
        <v>224990.5</v>
      </c>
      <c r="P72" s="77">
        <v>10938.1</v>
      </c>
      <c r="Q72" s="5"/>
      <c r="R72" s="5"/>
      <c r="U72" s="34"/>
    </row>
    <row r="73" spans="2:21" ht="15" customHeight="1" x14ac:dyDescent="0.25">
      <c r="B73" s="76" t="s">
        <v>129</v>
      </c>
      <c r="C73" s="71">
        <v>1.47</v>
      </c>
      <c r="D73" s="72">
        <v>128.4</v>
      </c>
      <c r="E73" s="65">
        <v>916</v>
      </c>
      <c r="F73" s="65">
        <v>17831</v>
      </c>
      <c r="G73" s="73">
        <v>13</v>
      </c>
      <c r="H73" s="73">
        <v>545.29999999999995</v>
      </c>
      <c r="I73" s="72">
        <v>638663.30000000005</v>
      </c>
      <c r="J73" s="72">
        <v>358000.8</v>
      </c>
      <c r="K73" s="72">
        <v>25615.9</v>
      </c>
      <c r="L73" s="74">
        <v>138460.4</v>
      </c>
      <c r="M73" s="74">
        <v>53494.9</v>
      </c>
      <c r="N73" s="74">
        <v>84965.5</v>
      </c>
      <c r="O73" s="72">
        <v>499080.6</v>
      </c>
      <c r="P73" s="77">
        <v>27408.799999999999</v>
      </c>
      <c r="Q73" s="5"/>
      <c r="R73" s="5"/>
      <c r="U73" s="34"/>
    </row>
    <row r="74" spans="2:21" ht="15" customHeight="1" x14ac:dyDescent="0.25">
      <c r="B74" s="76" t="s">
        <v>54</v>
      </c>
      <c r="C74" s="71">
        <v>0.86</v>
      </c>
      <c r="D74" s="72">
        <v>59.1</v>
      </c>
      <c r="E74" s="65">
        <v>409</v>
      </c>
      <c r="F74" s="65">
        <v>5936</v>
      </c>
      <c r="G74" s="73">
        <v>5.7</v>
      </c>
      <c r="H74" s="73">
        <v>519.79999999999995</v>
      </c>
      <c r="I74" s="72">
        <v>130023.5</v>
      </c>
      <c r="J74" s="72">
        <v>150435.29999999999</v>
      </c>
      <c r="K74" s="72">
        <v>11986.4</v>
      </c>
      <c r="L74" s="74">
        <v>100257.1</v>
      </c>
      <c r="M74" s="74">
        <v>48512.7</v>
      </c>
      <c r="N74" s="74">
        <v>51744.4</v>
      </c>
      <c r="O74" s="72">
        <v>101394</v>
      </c>
      <c r="P74" s="77">
        <v>9112.9</v>
      </c>
      <c r="Q74" s="5"/>
      <c r="R74" s="5"/>
      <c r="U74" s="34"/>
    </row>
    <row r="75" spans="2:21" ht="33" customHeight="1" x14ac:dyDescent="0.25">
      <c r="B75" s="78" t="s">
        <v>130</v>
      </c>
      <c r="C75" s="70">
        <v>5.669999999999999</v>
      </c>
      <c r="D75" s="66">
        <v>520.20000000000005</v>
      </c>
      <c r="E75" s="67">
        <v>5747</v>
      </c>
      <c r="F75" s="67">
        <v>62473</v>
      </c>
      <c r="G75" s="68">
        <v>44.2</v>
      </c>
      <c r="H75" s="68">
        <v>524.20000000000005</v>
      </c>
      <c r="I75" s="66">
        <v>1648083</v>
      </c>
      <c r="J75" s="66">
        <v>2272498.2000000002</v>
      </c>
      <c r="K75" s="66">
        <v>709314.8</v>
      </c>
      <c r="L75" s="69">
        <v>982916.3</v>
      </c>
      <c r="M75" s="69">
        <v>484591.5</v>
      </c>
      <c r="N75" s="69">
        <v>498324.8</v>
      </c>
      <c r="O75" s="66">
        <f>SUM(O76:O79)</f>
        <v>1309029.2</v>
      </c>
      <c r="P75" s="83">
        <v>131405.5</v>
      </c>
      <c r="Q75" s="5"/>
      <c r="R75" s="5"/>
      <c r="U75" s="34"/>
    </row>
    <row r="76" spans="2:21" ht="15" customHeight="1" x14ac:dyDescent="0.25">
      <c r="B76" s="76" t="s">
        <v>42</v>
      </c>
      <c r="C76" s="71">
        <v>1.1299999999999999</v>
      </c>
      <c r="D76" s="72">
        <v>100.9</v>
      </c>
      <c r="E76" s="65">
        <v>1173</v>
      </c>
      <c r="F76" s="65">
        <v>15736</v>
      </c>
      <c r="G76" s="73">
        <v>10.3</v>
      </c>
      <c r="H76" s="73">
        <v>497.4</v>
      </c>
      <c r="I76" s="72">
        <v>288759.90000000002</v>
      </c>
      <c r="J76" s="72">
        <v>343791.89999999991</v>
      </c>
      <c r="K76" s="72">
        <v>70033.3</v>
      </c>
      <c r="L76" s="74">
        <v>160892.79999999999</v>
      </c>
      <c r="M76" s="74">
        <v>85390.8</v>
      </c>
      <c r="N76" s="74">
        <v>75502</v>
      </c>
      <c r="O76" s="72">
        <v>231073.9</v>
      </c>
      <c r="P76" s="77">
        <v>13573.3</v>
      </c>
      <c r="Q76" s="5"/>
      <c r="R76" s="5"/>
      <c r="U76" s="34"/>
    </row>
    <row r="77" spans="2:21" ht="15" customHeight="1" x14ac:dyDescent="0.25">
      <c r="B77" s="76" t="s">
        <v>47</v>
      </c>
      <c r="C77" s="71">
        <v>1.89</v>
      </c>
      <c r="D77" s="72">
        <v>130.80000000000001</v>
      </c>
      <c r="E77" s="65">
        <v>2011</v>
      </c>
      <c r="F77" s="65">
        <v>14008</v>
      </c>
      <c r="G77" s="73">
        <v>11.3</v>
      </c>
      <c r="H77" s="73">
        <v>582.9</v>
      </c>
      <c r="I77" s="72">
        <v>435672.9</v>
      </c>
      <c r="J77" s="72">
        <v>844763.70000000007</v>
      </c>
      <c r="K77" s="72">
        <v>506435.8</v>
      </c>
      <c r="L77" s="74">
        <v>166363.70000000001</v>
      </c>
      <c r="M77" s="74">
        <v>55492.1</v>
      </c>
      <c r="N77" s="74">
        <v>110871.6</v>
      </c>
      <c r="O77" s="72">
        <v>338598</v>
      </c>
      <c r="P77" s="77">
        <v>64356.2</v>
      </c>
      <c r="Q77" s="5"/>
      <c r="R77" s="5"/>
      <c r="U77" s="34"/>
    </row>
    <row r="78" spans="2:21" ht="15" customHeight="1" x14ac:dyDescent="0.25">
      <c r="B78" s="76" t="s">
        <v>50</v>
      </c>
      <c r="C78" s="71">
        <v>1.18</v>
      </c>
      <c r="D78" s="72">
        <v>109.7</v>
      </c>
      <c r="E78" s="65">
        <v>993</v>
      </c>
      <c r="F78" s="65">
        <v>12033</v>
      </c>
      <c r="G78" s="73">
        <v>8.8000000000000007</v>
      </c>
      <c r="H78" s="73">
        <v>508.4</v>
      </c>
      <c r="I78" s="72">
        <v>363381.6</v>
      </c>
      <c r="J78" s="72">
        <v>410210.80000000005</v>
      </c>
      <c r="K78" s="72">
        <v>100092.1</v>
      </c>
      <c r="L78" s="74">
        <v>205773.8</v>
      </c>
      <c r="M78" s="74">
        <v>124036.5</v>
      </c>
      <c r="N78" s="74">
        <v>81737.3</v>
      </c>
      <c r="O78" s="72">
        <v>292105</v>
      </c>
      <c r="P78" s="77">
        <v>7193.2</v>
      </c>
      <c r="Q78" s="5"/>
      <c r="R78" s="5"/>
      <c r="U78" s="33"/>
    </row>
    <row r="79" spans="2:21" ht="15" customHeight="1" x14ac:dyDescent="0.25">
      <c r="B79" s="76" t="s">
        <v>51</v>
      </c>
      <c r="C79" s="71">
        <v>1.47</v>
      </c>
      <c r="D79" s="72">
        <v>178.8</v>
      </c>
      <c r="E79" s="65">
        <v>1570</v>
      </c>
      <c r="F79" s="65">
        <v>20696</v>
      </c>
      <c r="G79" s="73">
        <v>13.8</v>
      </c>
      <c r="H79" s="73">
        <v>506.2</v>
      </c>
      <c r="I79" s="72">
        <v>560268.6</v>
      </c>
      <c r="J79" s="72">
        <v>673731.8</v>
      </c>
      <c r="K79" s="72">
        <v>32753.599999999999</v>
      </c>
      <c r="L79" s="74">
        <v>449886</v>
      </c>
      <c r="M79" s="74">
        <v>219672.1</v>
      </c>
      <c r="N79" s="74">
        <v>230213.9</v>
      </c>
      <c r="O79" s="72">
        <v>447252.3</v>
      </c>
      <c r="P79" s="77">
        <v>46282.8</v>
      </c>
      <c r="Q79" s="5"/>
      <c r="R79" s="5"/>
      <c r="U79" s="35"/>
    </row>
    <row r="80" spans="2:21" ht="30.75" customHeight="1" x14ac:dyDescent="0.25">
      <c r="B80" s="78" t="s">
        <v>23</v>
      </c>
      <c r="C80" s="70">
        <v>8.8400000000000016</v>
      </c>
      <c r="D80" s="66">
        <v>623.6</v>
      </c>
      <c r="E80" s="67">
        <v>5719</v>
      </c>
      <c r="F80" s="67">
        <v>81308</v>
      </c>
      <c r="G80" s="68">
        <v>73.5</v>
      </c>
      <c r="H80" s="68">
        <v>514.6</v>
      </c>
      <c r="I80" s="66">
        <v>2146836.1999999997</v>
      </c>
      <c r="J80" s="66">
        <v>2024624.2999999998</v>
      </c>
      <c r="K80" s="66">
        <v>455004.1</v>
      </c>
      <c r="L80" s="69">
        <v>800498.4</v>
      </c>
      <c r="M80" s="69">
        <v>434113.7</v>
      </c>
      <c r="N80" s="69">
        <v>366384.7</v>
      </c>
      <c r="O80" s="66">
        <f>SUM(O81:O86)</f>
        <v>1612502.6</v>
      </c>
      <c r="P80" s="83">
        <v>241551.6</v>
      </c>
      <c r="Q80" s="5"/>
      <c r="R80" s="5"/>
      <c r="U80" s="35"/>
    </row>
    <row r="81" spans="2:21" ht="15" customHeight="1" x14ac:dyDescent="0.25">
      <c r="B81" s="76" t="s">
        <v>24</v>
      </c>
      <c r="C81" s="71">
        <v>0.94</v>
      </c>
      <c r="D81" s="72">
        <v>100.2</v>
      </c>
      <c r="E81" s="65">
        <v>687</v>
      </c>
      <c r="F81" s="65">
        <v>11540</v>
      </c>
      <c r="G81" s="73">
        <v>9.3000000000000007</v>
      </c>
      <c r="H81" s="73">
        <v>479.7</v>
      </c>
      <c r="I81" s="72">
        <v>381455.9</v>
      </c>
      <c r="J81" s="72">
        <v>297811.3</v>
      </c>
      <c r="K81" s="72">
        <v>60944.2</v>
      </c>
      <c r="L81" s="74">
        <v>115805.7</v>
      </c>
      <c r="M81" s="74">
        <v>69801.8</v>
      </c>
      <c r="N81" s="74">
        <v>46003.9</v>
      </c>
      <c r="O81" s="72">
        <v>288553.5</v>
      </c>
      <c r="P81" s="80">
        <v>26756</v>
      </c>
      <c r="Q81" s="5"/>
      <c r="R81" s="5"/>
      <c r="U81" s="36"/>
    </row>
    <row r="82" spans="2:21" ht="15" customHeight="1" x14ac:dyDescent="0.25">
      <c r="B82" s="76" t="s">
        <v>25</v>
      </c>
      <c r="C82" s="71">
        <v>1.49</v>
      </c>
      <c r="D82" s="72">
        <v>58</v>
      </c>
      <c r="E82" s="65">
        <v>599</v>
      </c>
      <c r="F82" s="65">
        <v>8628</v>
      </c>
      <c r="G82" s="73">
        <v>9.3000000000000007</v>
      </c>
      <c r="H82" s="73">
        <v>451.3</v>
      </c>
      <c r="I82" s="72">
        <v>203377.7</v>
      </c>
      <c r="J82" s="72">
        <v>169751.69999999998</v>
      </c>
      <c r="K82" s="72">
        <v>17473.3</v>
      </c>
      <c r="L82" s="74">
        <v>85203</v>
      </c>
      <c r="M82" s="74">
        <v>54136.7</v>
      </c>
      <c r="N82" s="74">
        <v>31066.3</v>
      </c>
      <c r="O82" s="72">
        <v>154021.70000000001</v>
      </c>
      <c r="P82" s="77">
        <v>16241.1</v>
      </c>
      <c r="Q82" s="5"/>
      <c r="R82" s="5"/>
      <c r="U82" s="35"/>
    </row>
    <row r="83" spans="2:21" ht="15" customHeight="1" x14ac:dyDescent="0.25">
      <c r="B83" s="76" t="s">
        <v>26</v>
      </c>
      <c r="C83" s="71">
        <v>1.55</v>
      </c>
      <c r="D83" s="72">
        <v>108</v>
      </c>
      <c r="E83" s="65">
        <v>1178</v>
      </c>
      <c r="F83" s="65">
        <v>15815</v>
      </c>
      <c r="G83" s="73">
        <v>13.2</v>
      </c>
      <c r="H83" s="73">
        <v>590.9</v>
      </c>
      <c r="I83" s="72">
        <v>348418.7</v>
      </c>
      <c r="J83" s="72">
        <v>402656.9</v>
      </c>
      <c r="K83" s="72">
        <v>113095.9</v>
      </c>
      <c r="L83" s="74">
        <v>132640.4</v>
      </c>
      <c r="M83" s="74">
        <v>62698.5</v>
      </c>
      <c r="N83" s="74">
        <v>69941.899999999994</v>
      </c>
      <c r="O83" s="72">
        <v>258656.5</v>
      </c>
      <c r="P83" s="77">
        <v>69758.899999999994</v>
      </c>
      <c r="Q83" s="5"/>
      <c r="R83" s="5"/>
      <c r="U83" s="36"/>
    </row>
    <row r="84" spans="2:21" ht="15" customHeight="1" x14ac:dyDescent="0.25">
      <c r="B84" s="76" t="s">
        <v>27</v>
      </c>
      <c r="C84" s="71">
        <v>1.08</v>
      </c>
      <c r="D84" s="72">
        <v>44.2</v>
      </c>
      <c r="E84" s="65">
        <v>433</v>
      </c>
      <c r="F84" s="65">
        <v>5132</v>
      </c>
      <c r="G84" s="73">
        <v>5</v>
      </c>
      <c r="H84" s="73">
        <v>535.29999999999995</v>
      </c>
      <c r="I84" s="72">
        <v>136749.9</v>
      </c>
      <c r="J84" s="72">
        <v>152709.29999999999</v>
      </c>
      <c r="K84" s="72">
        <v>30159.8</v>
      </c>
      <c r="L84" s="74">
        <v>59431.1</v>
      </c>
      <c r="M84" s="74">
        <v>35768.199999999997</v>
      </c>
      <c r="N84" s="74">
        <v>23662.9</v>
      </c>
      <c r="O84" s="72">
        <v>107533.8</v>
      </c>
      <c r="P84" s="77">
        <v>28687.8</v>
      </c>
      <c r="Q84" s="5"/>
      <c r="R84" s="5"/>
      <c r="U84" s="32"/>
    </row>
    <row r="85" spans="2:21" ht="15" customHeight="1" x14ac:dyDescent="0.25">
      <c r="B85" s="76" t="s">
        <v>131</v>
      </c>
      <c r="C85" s="71">
        <v>2.4300000000000002</v>
      </c>
      <c r="D85" s="72">
        <v>183.5</v>
      </c>
      <c r="E85" s="65">
        <v>1475</v>
      </c>
      <c r="F85" s="65">
        <v>25011</v>
      </c>
      <c r="G85" s="73">
        <v>21.3</v>
      </c>
      <c r="H85" s="73">
        <v>528.6</v>
      </c>
      <c r="I85" s="72">
        <v>721954.6</v>
      </c>
      <c r="J85" s="72">
        <v>526887.99999999988</v>
      </c>
      <c r="K85" s="72">
        <v>67746.899999999994</v>
      </c>
      <c r="L85" s="74">
        <v>215124.3</v>
      </c>
      <c r="M85" s="74">
        <v>109480.8</v>
      </c>
      <c r="N85" s="74">
        <v>105643.5</v>
      </c>
      <c r="O85" s="72">
        <v>532760.5</v>
      </c>
      <c r="P85" s="77">
        <v>76470.399999999994</v>
      </c>
      <c r="Q85" s="5"/>
      <c r="R85" s="5"/>
      <c r="U85" s="34"/>
    </row>
    <row r="86" spans="2:21" ht="15" customHeight="1" x14ac:dyDescent="0.25">
      <c r="B86" s="76" t="s">
        <v>28</v>
      </c>
      <c r="C86" s="71">
        <v>1.35</v>
      </c>
      <c r="D86" s="72">
        <v>129.69999999999999</v>
      </c>
      <c r="E86" s="65">
        <v>1347</v>
      </c>
      <c r="F86" s="65">
        <v>15182</v>
      </c>
      <c r="G86" s="73">
        <v>15.4</v>
      </c>
      <c r="H86" s="73">
        <v>480.4</v>
      </c>
      <c r="I86" s="72">
        <v>354879.4</v>
      </c>
      <c r="J86" s="72">
        <v>474807.10000000003</v>
      </c>
      <c r="K86" s="72">
        <v>165584</v>
      </c>
      <c r="L86" s="74">
        <v>192293.9</v>
      </c>
      <c r="M86" s="74">
        <v>102227.7</v>
      </c>
      <c r="N86" s="74">
        <v>90066.2</v>
      </c>
      <c r="O86" s="72">
        <v>270976.59999999998</v>
      </c>
      <c r="P86" s="77">
        <v>23637.4</v>
      </c>
      <c r="U86" s="37"/>
    </row>
    <row r="87" spans="2:21" s="3" customFormat="1" ht="32.25" customHeight="1" x14ac:dyDescent="0.25">
      <c r="B87" s="78" t="s">
        <v>132</v>
      </c>
      <c r="C87" s="70">
        <v>7.4699999999999989</v>
      </c>
      <c r="D87" s="66">
        <v>300.39999999999998</v>
      </c>
      <c r="E87" s="67">
        <v>1051</v>
      </c>
      <c r="F87" s="67">
        <v>4438</v>
      </c>
      <c r="G87" s="68">
        <v>21.6</v>
      </c>
      <c r="H87" s="68">
        <v>583</v>
      </c>
      <c r="I87" s="69" t="s">
        <v>148</v>
      </c>
      <c r="J87" s="66">
        <v>2297703.2999999998</v>
      </c>
      <c r="K87" s="66">
        <v>7134.8</v>
      </c>
      <c r="L87" s="69">
        <v>121208.4</v>
      </c>
      <c r="M87" s="69">
        <v>18029.3</v>
      </c>
      <c r="N87" s="69">
        <v>103179.1</v>
      </c>
      <c r="O87" s="74" t="s">
        <v>146</v>
      </c>
      <c r="P87" s="83">
        <v>2219425.7999999998</v>
      </c>
      <c r="Q87" s="5"/>
      <c r="R87" s="5"/>
    </row>
    <row r="88" spans="2:21" ht="15" customHeight="1" x14ac:dyDescent="0.25">
      <c r="B88" s="76" t="s">
        <v>61</v>
      </c>
      <c r="C88" s="71">
        <v>1.05</v>
      </c>
      <c r="D88" s="72">
        <v>72.8</v>
      </c>
      <c r="E88" s="65">
        <v>306</v>
      </c>
      <c r="F88" s="65">
        <v>643</v>
      </c>
      <c r="G88" s="73">
        <v>3.2</v>
      </c>
      <c r="H88" s="73">
        <v>610.70000000000005</v>
      </c>
      <c r="I88" s="74" t="s">
        <v>148</v>
      </c>
      <c r="J88" s="72">
        <v>630481.9</v>
      </c>
      <c r="K88" s="72">
        <v>2861.4</v>
      </c>
      <c r="L88" s="74">
        <v>30367.599999999999</v>
      </c>
      <c r="M88" s="74">
        <v>9289.9</v>
      </c>
      <c r="N88" s="74">
        <v>21077.7</v>
      </c>
      <c r="O88" s="74" t="s">
        <v>146</v>
      </c>
      <c r="P88" s="77">
        <v>614062.19999999995</v>
      </c>
      <c r="Q88" s="5"/>
      <c r="R88" s="5"/>
    </row>
    <row r="89" spans="2:21" ht="15" customHeight="1" x14ac:dyDescent="0.25">
      <c r="B89" s="76" t="s">
        <v>63</v>
      </c>
      <c r="C89" s="71">
        <v>3.05</v>
      </c>
      <c r="D89" s="72">
        <v>73.2</v>
      </c>
      <c r="E89" s="65">
        <v>136</v>
      </c>
      <c r="F89" s="65">
        <v>944</v>
      </c>
      <c r="G89" s="73">
        <v>6.2</v>
      </c>
      <c r="H89" s="73">
        <v>572.4</v>
      </c>
      <c r="I89" s="74" t="s">
        <v>148</v>
      </c>
      <c r="J89" s="72">
        <v>453333.5</v>
      </c>
      <c r="K89" s="72">
        <v>875.2</v>
      </c>
      <c r="L89" s="74">
        <v>48918</v>
      </c>
      <c r="M89" s="74">
        <v>186.5</v>
      </c>
      <c r="N89" s="74">
        <v>48731.5</v>
      </c>
      <c r="O89" s="74" t="s">
        <v>146</v>
      </c>
      <c r="P89" s="77">
        <v>403488.6</v>
      </c>
      <c r="Q89" s="5"/>
      <c r="R89" s="5"/>
    </row>
    <row r="90" spans="2:21" ht="15" customHeight="1" x14ac:dyDescent="0.25">
      <c r="B90" s="76" t="s">
        <v>66</v>
      </c>
      <c r="C90" s="71">
        <v>0.8</v>
      </c>
      <c r="D90" s="72">
        <v>36.9</v>
      </c>
      <c r="E90" s="65">
        <v>146</v>
      </c>
      <c r="F90" s="65">
        <v>603</v>
      </c>
      <c r="G90" s="73">
        <v>3</v>
      </c>
      <c r="H90" s="73">
        <v>679</v>
      </c>
      <c r="I90" s="74" t="s">
        <v>148</v>
      </c>
      <c r="J90" s="72">
        <v>179516.5</v>
      </c>
      <c r="K90" s="72">
        <v>374.2</v>
      </c>
      <c r="L90" s="74">
        <v>7723.3</v>
      </c>
      <c r="M90" s="74">
        <v>5471.6</v>
      </c>
      <c r="N90" s="74">
        <v>2251.6999999999998</v>
      </c>
      <c r="O90" s="74" t="s">
        <v>146</v>
      </c>
      <c r="P90" s="80">
        <v>172309</v>
      </c>
      <c r="Q90" s="5"/>
      <c r="R90" s="5"/>
    </row>
    <row r="91" spans="2:21" ht="15" customHeight="1" x14ac:dyDescent="0.25">
      <c r="B91" s="76" t="s">
        <v>64</v>
      </c>
      <c r="C91" s="71">
        <v>1.84</v>
      </c>
      <c r="D91" s="72">
        <v>75</v>
      </c>
      <c r="E91" s="65">
        <v>398</v>
      </c>
      <c r="F91" s="65">
        <v>1991</v>
      </c>
      <c r="G91" s="73">
        <v>7</v>
      </c>
      <c r="H91" s="73">
        <v>529.79999999999995</v>
      </c>
      <c r="I91" s="74" t="s">
        <v>148</v>
      </c>
      <c r="J91" s="72">
        <v>313441</v>
      </c>
      <c r="K91" s="72">
        <v>2181</v>
      </c>
      <c r="L91" s="74">
        <v>30586</v>
      </c>
      <c r="M91" s="74">
        <v>986.2</v>
      </c>
      <c r="N91" s="74">
        <v>29599.8</v>
      </c>
      <c r="O91" s="74" t="s">
        <v>146</v>
      </c>
      <c r="P91" s="77">
        <v>279672.3</v>
      </c>
      <c r="Q91" s="5"/>
      <c r="R91" s="5"/>
    </row>
    <row r="92" spans="2:21" ht="15" customHeight="1" x14ac:dyDescent="0.25">
      <c r="B92" s="76" t="s">
        <v>65</v>
      </c>
      <c r="C92" s="71">
        <v>0.73</v>
      </c>
      <c r="D92" s="72">
        <v>42.5</v>
      </c>
      <c r="E92" s="65">
        <v>65</v>
      </c>
      <c r="F92" s="65">
        <v>257</v>
      </c>
      <c r="G92" s="73">
        <v>2.2000000000000002</v>
      </c>
      <c r="H92" s="73">
        <v>638.5</v>
      </c>
      <c r="I92" s="74" t="s">
        <v>148</v>
      </c>
      <c r="J92" s="72">
        <v>720930.4</v>
      </c>
      <c r="K92" s="72">
        <v>843</v>
      </c>
      <c r="L92" s="74">
        <v>3613.5</v>
      </c>
      <c r="M92" s="74">
        <v>2095.1</v>
      </c>
      <c r="N92" s="74">
        <v>1518.4</v>
      </c>
      <c r="O92" s="74" t="s">
        <v>146</v>
      </c>
      <c r="P92" s="77">
        <v>749893.7</v>
      </c>
      <c r="Q92" s="5"/>
      <c r="R92" s="5"/>
    </row>
    <row r="93" spans="2:21" s="3" customFormat="1" ht="30.75" customHeight="1" x14ac:dyDescent="0.25">
      <c r="B93" s="78" t="s">
        <v>133</v>
      </c>
      <c r="C93" s="70">
        <v>6.08</v>
      </c>
      <c r="D93" s="66">
        <v>491.3</v>
      </c>
      <c r="E93" s="67">
        <v>4849</v>
      </c>
      <c r="F93" s="67">
        <v>67656</v>
      </c>
      <c r="G93" s="68">
        <v>55.4</v>
      </c>
      <c r="H93" s="68">
        <v>625</v>
      </c>
      <c r="I93" s="66">
        <v>2162742.7999999998</v>
      </c>
      <c r="J93" s="66">
        <v>2592237.6</v>
      </c>
      <c r="K93" s="66">
        <v>975408.8</v>
      </c>
      <c r="L93" s="69">
        <v>722201.7</v>
      </c>
      <c r="M93" s="69">
        <v>352670.6</v>
      </c>
      <c r="N93" s="69">
        <v>369531.1</v>
      </c>
      <c r="O93" s="66">
        <f>SUM(O94:O98)</f>
        <v>1681685</v>
      </c>
      <c r="P93" s="83">
        <v>324956.7</v>
      </c>
      <c r="Q93" s="5"/>
      <c r="R93" s="5"/>
    </row>
    <row r="94" spans="2:21" ht="15" customHeight="1" x14ac:dyDescent="0.25">
      <c r="B94" s="76" t="s">
        <v>86</v>
      </c>
      <c r="C94" s="71">
        <v>7.0000000000000007E-2</v>
      </c>
      <c r="D94" s="72">
        <v>85.1</v>
      </c>
      <c r="E94" s="65">
        <v>1370</v>
      </c>
      <c r="F94" s="65">
        <v>9450</v>
      </c>
      <c r="G94" s="73">
        <v>15.8</v>
      </c>
      <c r="H94" s="73">
        <v>700.8</v>
      </c>
      <c r="I94" s="72">
        <v>459881</v>
      </c>
      <c r="J94" s="72">
        <v>834816.49999999977</v>
      </c>
      <c r="K94" s="72">
        <v>571462.69999999995</v>
      </c>
      <c r="L94" s="74">
        <v>6834.1</v>
      </c>
      <c r="M94" s="74">
        <v>1062</v>
      </c>
      <c r="N94" s="74">
        <v>5772.1</v>
      </c>
      <c r="O94" s="72">
        <v>358717.5</v>
      </c>
      <c r="P94" s="77">
        <v>110412.5</v>
      </c>
      <c r="Q94" s="5"/>
      <c r="R94" s="5"/>
    </row>
    <row r="95" spans="2:21" ht="15" customHeight="1" x14ac:dyDescent="0.25">
      <c r="B95" s="76" t="s">
        <v>44</v>
      </c>
      <c r="C95" s="71">
        <v>1.36</v>
      </c>
      <c r="D95" s="72">
        <v>105.5</v>
      </c>
      <c r="E95" s="65">
        <v>869</v>
      </c>
      <c r="F95" s="65">
        <v>18527</v>
      </c>
      <c r="G95" s="73">
        <v>9.4</v>
      </c>
      <c r="H95" s="73">
        <v>630</v>
      </c>
      <c r="I95" s="72">
        <v>465106.9</v>
      </c>
      <c r="J95" s="72">
        <v>451919.50000000012</v>
      </c>
      <c r="K95" s="72">
        <v>125343.1</v>
      </c>
      <c r="L95" s="74">
        <v>170927.2</v>
      </c>
      <c r="M95" s="74">
        <v>117612.4</v>
      </c>
      <c r="N95" s="74">
        <v>53314.8</v>
      </c>
      <c r="O95" s="72">
        <v>358076.9</v>
      </c>
      <c r="P95" s="77">
        <v>43096.9</v>
      </c>
      <c r="Q95" s="5"/>
      <c r="R95" s="5"/>
    </row>
    <row r="96" spans="2:21" ht="15" customHeight="1" x14ac:dyDescent="0.25">
      <c r="B96" s="76" t="s">
        <v>46</v>
      </c>
      <c r="C96" s="71">
        <v>1.6</v>
      </c>
      <c r="D96" s="72">
        <v>75.3</v>
      </c>
      <c r="E96" s="65">
        <v>683</v>
      </c>
      <c r="F96" s="65">
        <v>7239</v>
      </c>
      <c r="G96" s="73">
        <v>8</v>
      </c>
      <c r="H96" s="73">
        <v>600.9</v>
      </c>
      <c r="I96" s="72">
        <v>377046.3</v>
      </c>
      <c r="J96" s="72">
        <v>435180.49999999988</v>
      </c>
      <c r="K96" s="72">
        <v>88933.6</v>
      </c>
      <c r="L96" s="74">
        <v>207840.5</v>
      </c>
      <c r="M96" s="74">
        <v>69998.7</v>
      </c>
      <c r="N96" s="74">
        <v>137841.79999999999</v>
      </c>
      <c r="O96" s="72">
        <v>304236.40000000002</v>
      </c>
      <c r="P96" s="77">
        <v>41694.9</v>
      </c>
      <c r="Q96" s="5"/>
      <c r="R96" s="5"/>
    </row>
    <row r="97" spans="2:18" ht="15" customHeight="1" x14ac:dyDescent="0.25">
      <c r="B97" s="76" t="s">
        <v>49</v>
      </c>
      <c r="C97" s="71">
        <v>1.45</v>
      </c>
      <c r="D97" s="72">
        <v>86.8</v>
      </c>
      <c r="E97" s="65">
        <v>645</v>
      </c>
      <c r="F97" s="65">
        <v>11722</v>
      </c>
      <c r="G97" s="73">
        <v>8</v>
      </c>
      <c r="H97" s="73">
        <v>545.29999999999995</v>
      </c>
      <c r="I97" s="72">
        <v>375448</v>
      </c>
      <c r="J97" s="72">
        <v>347979.3</v>
      </c>
      <c r="K97" s="72">
        <v>80529.2</v>
      </c>
      <c r="L97" s="74">
        <v>115249.2</v>
      </c>
      <c r="M97" s="74">
        <v>54510.8</v>
      </c>
      <c r="N97" s="74">
        <v>60738.400000000001</v>
      </c>
      <c r="O97" s="72">
        <v>300426</v>
      </c>
      <c r="P97" s="77">
        <v>55874.1</v>
      </c>
      <c r="Q97" s="5"/>
      <c r="R97" s="5"/>
    </row>
    <row r="98" spans="2:18" ht="15" customHeight="1" x14ac:dyDescent="0.25">
      <c r="B98" s="76" t="s">
        <v>52</v>
      </c>
      <c r="C98" s="71">
        <v>1.6</v>
      </c>
      <c r="D98" s="72">
        <v>138.6</v>
      </c>
      <c r="E98" s="65">
        <v>1282</v>
      </c>
      <c r="F98" s="65">
        <v>20718</v>
      </c>
      <c r="G98" s="73">
        <v>14.2</v>
      </c>
      <c r="H98" s="73">
        <v>595.4</v>
      </c>
      <c r="I98" s="72">
        <v>485260.6</v>
      </c>
      <c r="J98" s="72">
        <v>522341.80000000005</v>
      </c>
      <c r="K98" s="72">
        <v>109140.2</v>
      </c>
      <c r="L98" s="74">
        <v>221350.7</v>
      </c>
      <c r="M98" s="74">
        <v>109486.7</v>
      </c>
      <c r="N98" s="74">
        <v>111864</v>
      </c>
      <c r="O98" s="72">
        <v>360228.2</v>
      </c>
      <c r="P98" s="77">
        <v>73878.3</v>
      </c>
      <c r="Q98" s="5"/>
      <c r="R98" s="5"/>
    </row>
    <row r="99" spans="2:18" ht="17.25" customHeight="1" thickBot="1" x14ac:dyDescent="0.3">
      <c r="B99" s="84" t="s">
        <v>114</v>
      </c>
      <c r="C99" s="85"/>
      <c r="D99" s="85"/>
      <c r="E99" s="85"/>
      <c r="F99" s="85"/>
      <c r="G99" s="85"/>
      <c r="H99" s="85"/>
      <c r="I99" s="85"/>
      <c r="J99" s="85"/>
      <c r="K99" s="85"/>
      <c r="L99" s="86" t="s">
        <v>169</v>
      </c>
      <c r="M99" s="87"/>
      <c r="N99" s="86" t="s">
        <v>169</v>
      </c>
      <c r="O99" s="85"/>
      <c r="P99" s="88"/>
      <c r="Q99" s="5"/>
      <c r="R99" s="5"/>
    </row>
    <row r="100" spans="2:18" ht="6" customHeight="1" x14ac:dyDescent="0.25">
      <c r="H100" s="37"/>
      <c r="I100" s="37"/>
      <c r="J100" s="37"/>
      <c r="K100" s="37"/>
      <c r="Q100" s="5"/>
      <c r="R100" s="5"/>
    </row>
    <row r="101" spans="2:18" ht="18" x14ac:dyDescent="0.25">
      <c r="B101" s="39" t="s">
        <v>170</v>
      </c>
      <c r="C101" s="39"/>
      <c r="D101" s="39"/>
      <c r="E101" s="39"/>
      <c r="F101" s="39"/>
      <c r="G101" s="39"/>
      <c r="H101" s="39"/>
      <c r="I101" s="37"/>
      <c r="J101" s="37"/>
      <c r="K101" s="37"/>
      <c r="Q101" s="5"/>
      <c r="R101" s="5"/>
    </row>
    <row r="102" spans="2:18" ht="39" customHeight="1" x14ac:dyDescent="0.25">
      <c r="B102" s="40" t="s">
        <v>171</v>
      </c>
      <c r="C102" s="39"/>
      <c r="D102" s="39"/>
      <c r="E102" s="39"/>
      <c r="F102" s="39"/>
      <c r="G102" s="39"/>
      <c r="H102" s="39"/>
      <c r="I102" s="37"/>
      <c r="J102" s="37"/>
      <c r="K102" s="37"/>
      <c r="Q102" s="5"/>
      <c r="R102" s="5"/>
    </row>
    <row r="103" spans="2:18" ht="21.75" customHeight="1" x14ac:dyDescent="0.25">
      <c r="B103" s="41" t="s">
        <v>172</v>
      </c>
      <c r="C103" s="41"/>
      <c r="D103" s="41"/>
      <c r="E103" s="41"/>
      <c r="F103" s="41"/>
      <c r="G103" s="41"/>
      <c r="H103" s="41"/>
      <c r="I103" s="37"/>
      <c r="J103" s="37"/>
      <c r="K103" s="37"/>
      <c r="Q103" s="5"/>
      <c r="R103" s="5"/>
    </row>
    <row r="104" spans="2:18" ht="18" x14ac:dyDescent="0.25">
      <c r="B104" s="42" t="s">
        <v>173</v>
      </c>
      <c r="C104" s="42"/>
      <c r="D104" s="42"/>
      <c r="E104" s="42"/>
      <c r="F104" s="42"/>
      <c r="G104" s="42"/>
      <c r="H104" s="42"/>
      <c r="I104" s="37"/>
      <c r="J104" s="37"/>
      <c r="K104" s="37"/>
      <c r="Q104" s="5"/>
      <c r="R104" s="5"/>
    </row>
    <row r="105" spans="2:18" ht="39" customHeight="1" x14ac:dyDescent="0.25">
      <c r="B105" s="42" t="s">
        <v>174</v>
      </c>
      <c r="C105" s="42"/>
      <c r="D105" s="42"/>
      <c r="E105" s="42"/>
      <c r="F105" s="42"/>
      <c r="G105" s="42"/>
      <c r="H105" s="42"/>
      <c r="I105" s="37"/>
      <c r="J105" s="37"/>
      <c r="K105" s="37"/>
      <c r="Q105" s="5"/>
      <c r="R105" s="5"/>
    </row>
    <row r="106" spans="2:18" ht="36" customHeight="1" x14ac:dyDescent="0.25">
      <c r="B106" s="42" t="s">
        <v>175</v>
      </c>
      <c r="C106" s="42"/>
      <c r="D106" s="42"/>
      <c r="E106" s="42"/>
      <c r="F106" s="42"/>
      <c r="G106" s="42"/>
      <c r="H106" s="42"/>
      <c r="I106" s="37"/>
      <c r="J106" s="37"/>
      <c r="K106" s="37"/>
      <c r="Q106" s="5"/>
      <c r="R106" s="5"/>
    </row>
    <row r="107" spans="2:18" s="5" customFormat="1" ht="42.75" customHeight="1" x14ac:dyDescent="0.25">
      <c r="B107" s="43" t="s">
        <v>176</v>
      </c>
      <c r="C107" s="43"/>
      <c r="D107" s="43"/>
      <c r="E107" s="43"/>
      <c r="F107" s="43"/>
      <c r="G107" s="43"/>
      <c r="H107" s="43"/>
      <c r="I107" s="44"/>
    </row>
    <row r="108" spans="2:18" ht="37.5" customHeight="1" x14ac:dyDescent="0.25">
      <c r="B108" s="43" t="s">
        <v>177</v>
      </c>
      <c r="C108" s="43"/>
      <c r="D108" s="43"/>
      <c r="E108" s="43"/>
      <c r="F108" s="43"/>
      <c r="G108" s="43"/>
      <c r="H108" s="43"/>
      <c r="I108" s="45"/>
      <c r="J108" s="45"/>
      <c r="L108" s="37"/>
      <c r="M108" s="37"/>
      <c r="N108" s="37"/>
      <c r="Q108" s="5"/>
      <c r="R108" s="5"/>
    </row>
    <row r="109" spans="2:18" ht="21.75" customHeight="1" x14ac:dyDescent="0.25">
      <c r="B109" s="46" t="s">
        <v>178</v>
      </c>
      <c r="C109" s="46"/>
      <c r="D109" s="46"/>
      <c r="E109" s="46"/>
      <c r="F109" s="46"/>
      <c r="G109" s="46"/>
      <c r="H109" s="46"/>
      <c r="I109" s="34"/>
      <c r="Q109" s="5"/>
      <c r="R109" s="5"/>
    </row>
    <row r="110" spans="2:18" ht="24.75" customHeight="1" x14ac:dyDescent="0.25">
      <c r="B110" s="47" t="s">
        <v>179</v>
      </c>
    </row>
    <row r="111" spans="2:18" ht="21.75" customHeight="1" x14ac:dyDescent="0.25">
      <c r="B111" s="4" t="s">
        <v>140</v>
      </c>
    </row>
  </sheetData>
  <mergeCells count="14">
    <mergeCell ref="B109:H109"/>
    <mergeCell ref="B103:H103"/>
    <mergeCell ref="B108:H108"/>
    <mergeCell ref="B107:H107"/>
    <mergeCell ref="B101:H101"/>
    <mergeCell ref="B102:H102"/>
    <mergeCell ref="B104:H104"/>
    <mergeCell ref="B105:H105"/>
    <mergeCell ref="B106:H106"/>
    <mergeCell ref="E5:F5"/>
    <mergeCell ref="M5:N5"/>
    <mergeCell ref="E6:F6"/>
    <mergeCell ref="B2:P2"/>
    <mergeCell ref="B3:P3"/>
  </mergeCells>
  <pageMargins left="0.7" right="0.7" top="0.75" bottom="0.75" header="0.3" footer="0.3"/>
  <pageSetup paperSize="9" scale="85" firstPageNumber="20" pageOrder="overThenDown" orientation="portrait" useFirstPageNumber="1" r:id="rId1"/>
  <headerFooter differentOddEven="1" differentFirst="1">
    <oddFooter>&amp;C&amp;P</oddFooter>
    <evenFooter>&amp;C&amp;P</evenFooter>
    <firstFooter>&amp;C&amp;P</first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07"/>
  <sheetViews>
    <sheetView zoomScaleNormal="100" zoomScaleSheetLayoutView="140" workbookViewId="0">
      <selection activeCell="O34" sqref="O34"/>
    </sheetView>
  </sheetViews>
  <sheetFormatPr defaultRowHeight="15" x14ac:dyDescent="0.25"/>
  <cols>
    <col min="1" max="1" width="9.140625" style="4"/>
    <col min="2" max="2" width="23.85546875" style="4" customWidth="1"/>
    <col min="3" max="3" width="14.85546875" style="28" customWidth="1"/>
    <col min="4" max="4" width="12.85546875" style="4" customWidth="1"/>
    <col min="5" max="5" width="16.42578125" style="4" customWidth="1"/>
    <col min="6" max="6" width="10.28515625" style="4" customWidth="1"/>
    <col min="7" max="7" width="13.7109375" style="4" customWidth="1"/>
    <col min="8" max="8" width="11.42578125" style="4" customWidth="1"/>
    <col min="9" max="9" width="10.5703125" style="4" customWidth="1"/>
    <col min="10" max="10" width="9.5703125" style="4" customWidth="1"/>
    <col min="11" max="11" width="9.140625" style="4"/>
    <col min="12" max="12" width="11" style="4" customWidth="1"/>
    <col min="13" max="13" width="13.42578125" style="4" customWidth="1"/>
    <col min="14" max="16384" width="9.140625" style="4"/>
  </cols>
  <sheetData>
    <row r="1" spans="2:13" ht="16.5" customHeight="1" x14ac:dyDescent="0.25">
      <c r="B1" s="1" t="s">
        <v>144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97" t="s">
        <v>111</v>
      </c>
      <c r="C2" s="97"/>
      <c r="D2" s="97"/>
      <c r="E2" s="97"/>
      <c r="F2" s="97"/>
      <c r="G2" s="2"/>
      <c r="H2" s="3"/>
      <c r="I2" s="4" t="s">
        <v>94</v>
      </c>
    </row>
    <row r="3" spans="2:13" ht="8.25" customHeight="1" thickBot="1" x14ac:dyDescent="0.3">
      <c r="B3" s="7"/>
      <c r="C3" s="38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32.25" customHeight="1" x14ac:dyDescent="0.25">
      <c r="B4" s="112"/>
      <c r="C4" s="15" t="s">
        <v>141</v>
      </c>
      <c r="D4" s="48" t="s">
        <v>138</v>
      </c>
      <c r="E4" s="15" t="s">
        <v>136</v>
      </c>
      <c r="F4" s="15" t="s">
        <v>88</v>
      </c>
      <c r="G4" s="16" t="s">
        <v>100</v>
      </c>
      <c r="H4" s="15" t="s">
        <v>0</v>
      </c>
      <c r="I4" s="15" t="s">
        <v>120</v>
      </c>
      <c r="J4" s="18" t="s">
        <v>78</v>
      </c>
      <c r="K4" s="19"/>
      <c r="L4" s="10" t="s">
        <v>1</v>
      </c>
      <c r="M4" s="54" t="s">
        <v>106</v>
      </c>
    </row>
    <row r="5" spans="2:13" x14ac:dyDescent="0.25">
      <c r="B5" s="113"/>
      <c r="C5" s="26" t="s">
        <v>119</v>
      </c>
      <c r="D5" s="49"/>
      <c r="E5" s="26" t="s">
        <v>137</v>
      </c>
      <c r="F5" s="26" t="s">
        <v>104</v>
      </c>
      <c r="G5" s="26" t="s">
        <v>99</v>
      </c>
      <c r="H5" s="26" t="s">
        <v>110</v>
      </c>
      <c r="I5" s="26" t="s">
        <v>82</v>
      </c>
      <c r="J5" s="20" t="s">
        <v>4</v>
      </c>
      <c r="K5" s="29" t="s">
        <v>93</v>
      </c>
      <c r="L5" s="20" t="s">
        <v>101</v>
      </c>
      <c r="M5" s="56" t="s">
        <v>105</v>
      </c>
    </row>
    <row r="6" spans="2:13" ht="18" x14ac:dyDescent="0.25">
      <c r="B6" s="113"/>
      <c r="C6" s="26" t="s">
        <v>96</v>
      </c>
      <c r="D6" s="49"/>
      <c r="E6" s="26" t="s">
        <v>116</v>
      </c>
      <c r="F6" s="26" t="s">
        <v>180</v>
      </c>
      <c r="G6" s="26" t="s">
        <v>3</v>
      </c>
      <c r="H6" s="26"/>
      <c r="I6" s="26" t="s">
        <v>83</v>
      </c>
      <c r="J6" s="20"/>
      <c r="K6" s="26" t="s">
        <v>91</v>
      </c>
      <c r="L6" s="20" t="s">
        <v>80</v>
      </c>
      <c r="M6" s="56" t="s">
        <v>145</v>
      </c>
    </row>
    <row r="7" spans="2:13" ht="18" x14ac:dyDescent="0.25">
      <c r="B7" s="113"/>
      <c r="C7" s="26"/>
      <c r="D7" s="49"/>
      <c r="E7" s="26"/>
      <c r="F7" s="26"/>
      <c r="G7" s="26" t="s">
        <v>181</v>
      </c>
      <c r="H7" s="26"/>
      <c r="I7" s="26"/>
      <c r="J7" s="20"/>
      <c r="K7" s="26"/>
      <c r="L7" s="20"/>
      <c r="M7" s="56"/>
    </row>
    <row r="8" spans="2:13" ht="15.75" thickBot="1" x14ac:dyDescent="0.3">
      <c r="B8" s="114"/>
      <c r="C8" s="63"/>
      <c r="D8" s="115"/>
      <c r="E8" s="62"/>
      <c r="F8" s="63"/>
      <c r="G8" s="63"/>
      <c r="H8" s="63"/>
      <c r="I8" s="63"/>
      <c r="J8" s="60"/>
      <c r="K8" s="63"/>
      <c r="L8" s="63"/>
      <c r="M8" s="64"/>
    </row>
    <row r="9" spans="2:13" s="3" customFormat="1" ht="28.5" x14ac:dyDescent="0.2">
      <c r="B9" s="89" t="s">
        <v>10</v>
      </c>
      <c r="C9" s="91">
        <v>100.6</v>
      </c>
      <c r="D9" s="110">
        <v>101.7</v>
      </c>
      <c r="E9" s="110">
        <v>114.7</v>
      </c>
      <c r="F9" s="91">
        <v>120.5</v>
      </c>
      <c r="G9" s="94" t="s">
        <v>182</v>
      </c>
      <c r="H9" s="94">
        <v>98.9</v>
      </c>
      <c r="I9" s="91">
        <v>103.4</v>
      </c>
      <c r="J9" s="91">
        <v>103.3</v>
      </c>
      <c r="K9" s="91">
        <v>103.4</v>
      </c>
      <c r="L9" s="91">
        <v>103.1</v>
      </c>
      <c r="M9" s="111">
        <v>103.3</v>
      </c>
    </row>
    <row r="10" spans="2:13" s="3" customFormat="1" ht="20.25" customHeight="1" x14ac:dyDescent="0.2">
      <c r="B10" s="78" t="s">
        <v>112</v>
      </c>
      <c r="C10" s="66">
        <v>100.2</v>
      </c>
      <c r="D10" s="98">
        <v>102.6</v>
      </c>
      <c r="E10" s="98">
        <v>113.6</v>
      </c>
      <c r="F10" s="66">
        <v>121.9</v>
      </c>
      <c r="G10" s="69" t="s">
        <v>183</v>
      </c>
      <c r="H10" s="69">
        <v>99.1</v>
      </c>
      <c r="I10" s="66">
        <v>99.6</v>
      </c>
      <c r="J10" s="66">
        <v>109.4</v>
      </c>
      <c r="K10" s="66">
        <v>64.900000000000006</v>
      </c>
      <c r="L10" s="66">
        <v>104.2</v>
      </c>
      <c r="M10" s="102">
        <v>93.3</v>
      </c>
    </row>
    <row r="11" spans="2:13" s="3" customFormat="1" ht="28.5" x14ac:dyDescent="0.2">
      <c r="B11" s="78" t="s">
        <v>95</v>
      </c>
      <c r="C11" s="66">
        <v>100.6</v>
      </c>
      <c r="D11" s="68">
        <v>101</v>
      </c>
      <c r="E11" s="98">
        <v>110.3</v>
      </c>
      <c r="F11" s="66">
        <v>100.6</v>
      </c>
      <c r="G11" s="66">
        <v>93.7</v>
      </c>
      <c r="H11" s="69">
        <v>85.9</v>
      </c>
      <c r="I11" s="66">
        <v>101.9</v>
      </c>
      <c r="J11" s="66">
        <v>101.6</v>
      </c>
      <c r="K11" s="66">
        <v>102.4</v>
      </c>
      <c r="L11" s="66">
        <v>100.7</v>
      </c>
      <c r="M11" s="102">
        <v>93.8</v>
      </c>
    </row>
    <row r="12" spans="2:13" s="3" customFormat="1" ht="15" customHeight="1" x14ac:dyDescent="0.25">
      <c r="B12" s="76" t="s">
        <v>72</v>
      </c>
      <c r="C12" s="72">
        <v>100.8</v>
      </c>
      <c r="D12" s="73">
        <v>100.9</v>
      </c>
      <c r="E12" s="99">
        <v>111.4</v>
      </c>
      <c r="F12" s="74" t="s">
        <v>146</v>
      </c>
      <c r="G12" s="72">
        <v>91.1</v>
      </c>
      <c r="H12" s="74">
        <v>86.2</v>
      </c>
      <c r="I12" s="72">
        <v>102.4</v>
      </c>
      <c r="J12" s="72">
        <v>101.5</v>
      </c>
      <c r="K12" s="72">
        <v>104</v>
      </c>
      <c r="L12" s="72">
        <v>100.8</v>
      </c>
      <c r="M12" s="103">
        <v>92.2</v>
      </c>
    </row>
    <row r="13" spans="2:13" s="3" customFormat="1" ht="15" customHeight="1" x14ac:dyDescent="0.25">
      <c r="B13" s="76" t="s">
        <v>77</v>
      </c>
      <c r="C13" s="72">
        <v>100.5</v>
      </c>
      <c r="D13" s="73">
        <v>101.4</v>
      </c>
      <c r="E13" s="99">
        <v>108.3</v>
      </c>
      <c r="F13" s="74" t="s">
        <v>146</v>
      </c>
      <c r="G13" s="72">
        <v>97.2</v>
      </c>
      <c r="H13" s="74">
        <v>84</v>
      </c>
      <c r="I13" s="72">
        <v>101.7</v>
      </c>
      <c r="J13" s="72">
        <v>101.9</v>
      </c>
      <c r="K13" s="72">
        <v>101.2</v>
      </c>
      <c r="L13" s="72">
        <v>100.8</v>
      </c>
      <c r="M13" s="103">
        <v>98.9</v>
      </c>
    </row>
    <row r="14" spans="2:13" s="3" customFormat="1" ht="15" customHeight="1" x14ac:dyDescent="0.25">
      <c r="B14" s="76" t="s">
        <v>73</v>
      </c>
      <c r="C14" s="72">
        <v>100.7</v>
      </c>
      <c r="D14" s="73">
        <v>100</v>
      </c>
      <c r="E14" s="73">
        <v>109</v>
      </c>
      <c r="F14" s="74" t="s">
        <v>146</v>
      </c>
      <c r="G14" s="72">
        <v>89.8</v>
      </c>
      <c r="H14" s="74">
        <v>72</v>
      </c>
      <c r="I14" s="72">
        <v>101.6</v>
      </c>
      <c r="J14" s="72">
        <v>101.5</v>
      </c>
      <c r="K14" s="72">
        <v>101.7</v>
      </c>
      <c r="L14" s="72">
        <v>100.6</v>
      </c>
      <c r="M14" s="103">
        <v>95.2</v>
      </c>
    </row>
    <row r="15" spans="2:13" s="3" customFormat="1" x14ac:dyDescent="0.25">
      <c r="B15" s="76" t="s">
        <v>75</v>
      </c>
      <c r="C15" s="72">
        <v>100.2</v>
      </c>
      <c r="D15" s="73">
        <v>101.3</v>
      </c>
      <c r="E15" s="99">
        <v>110.2</v>
      </c>
      <c r="F15" s="74" t="s">
        <v>146</v>
      </c>
      <c r="G15" s="72">
        <v>98.9</v>
      </c>
      <c r="H15" s="74">
        <v>67.2</v>
      </c>
      <c r="I15" s="72">
        <v>104.9</v>
      </c>
      <c r="J15" s="72">
        <v>101.5</v>
      </c>
      <c r="K15" s="72">
        <v>109.8</v>
      </c>
      <c r="L15" s="72">
        <v>100.6</v>
      </c>
      <c r="M15" s="103">
        <v>98.5</v>
      </c>
    </row>
    <row r="16" spans="2:13" s="3" customFormat="1" x14ac:dyDescent="0.25">
      <c r="B16" s="76" t="s">
        <v>74</v>
      </c>
      <c r="C16" s="72">
        <v>100.6</v>
      </c>
      <c r="D16" s="73">
        <v>101.4</v>
      </c>
      <c r="E16" s="99">
        <v>108.6</v>
      </c>
      <c r="F16" s="74" t="s">
        <v>146</v>
      </c>
      <c r="G16" s="72">
        <v>103.1</v>
      </c>
      <c r="H16" s="74">
        <v>162.30000000000001</v>
      </c>
      <c r="I16" s="72">
        <v>101.5</v>
      </c>
      <c r="J16" s="72">
        <v>101.6</v>
      </c>
      <c r="K16" s="72">
        <v>101.2</v>
      </c>
      <c r="L16" s="72">
        <v>100.5</v>
      </c>
      <c r="M16" s="103">
        <v>97.1</v>
      </c>
    </row>
    <row r="17" spans="2:13" s="3" customFormat="1" x14ac:dyDescent="0.25">
      <c r="B17" s="76" t="s">
        <v>81</v>
      </c>
      <c r="C17" s="72">
        <v>100.6</v>
      </c>
      <c r="D17" s="73">
        <v>102.1</v>
      </c>
      <c r="E17" s="99">
        <v>110.4</v>
      </c>
      <c r="F17" s="74" t="s">
        <v>146</v>
      </c>
      <c r="G17" s="72">
        <v>98.8</v>
      </c>
      <c r="H17" s="74">
        <v>97.5</v>
      </c>
      <c r="I17" s="72">
        <v>101.3</v>
      </c>
      <c r="J17" s="72">
        <v>101.3</v>
      </c>
      <c r="K17" s="72">
        <v>101.3</v>
      </c>
      <c r="L17" s="72">
        <v>100.7</v>
      </c>
      <c r="M17" s="103">
        <v>95.7</v>
      </c>
    </row>
    <row r="18" spans="2:13" s="3" customFormat="1" ht="15" customHeight="1" x14ac:dyDescent="0.25">
      <c r="B18" s="76" t="s">
        <v>76</v>
      </c>
      <c r="C18" s="72">
        <v>100</v>
      </c>
      <c r="D18" s="73">
        <v>100</v>
      </c>
      <c r="E18" s="99">
        <v>110.9</v>
      </c>
      <c r="F18" s="74" t="s">
        <v>146</v>
      </c>
      <c r="G18" s="72">
        <v>99.4</v>
      </c>
      <c r="H18" s="74">
        <v>93.7</v>
      </c>
      <c r="I18" s="72">
        <v>101.7</v>
      </c>
      <c r="J18" s="72">
        <v>101.3</v>
      </c>
      <c r="K18" s="72">
        <v>102.1</v>
      </c>
      <c r="L18" s="72">
        <v>100.6</v>
      </c>
      <c r="M18" s="103">
        <v>94.9</v>
      </c>
    </row>
    <row r="19" spans="2:13" s="3" customFormat="1" x14ac:dyDescent="0.25">
      <c r="B19" s="81" t="s">
        <v>108</v>
      </c>
      <c r="C19" s="72">
        <v>100.4</v>
      </c>
      <c r="D19" s="73">
        <v>103</v>
      </c>
      <c r="E19" s="99">
        <v>106.7</v>
      </c>
      <c r="F19" s="74" t="s">
        <v>146</v>
      </c>
      <c r="G19" s="72">
        <v>98.7</v>
      </c>
      <c r="H19" s="74">
        <v>99.7</v>
      </c>
      <c r="I19" s="72">
        <v>101.5</v>
      </c>
      <c r="J19" s="72">
        <v>101.5</v>
      </c>
      <c r="K19" s="72">
        <v>101.4</v>
      </c>
      <c r="L19" s="72">
        <v>100.9</v>
      </c>
      <c r="M19" s="103">
        <v>94.5</v>
      </c>
    </row>
    <row r="20" spans="2:13" s="3" customFormat="1" ht="29.25" customHeight="1" x14ac:dyDescent="0.2">
      <c r="B20" s="78" t="s">
        <v>122</v>
      </c>
      <c r="C20" s="66">
        <v>100.3</v>
      </c>
      <c r="D20" s="68">
        <v>101.9</v>
      </c>
      <c r="E20" s="98">
        <v>113.7</v>
      </c>
      <c r="F20" s="66">
        <v>132.1</v>
      </c>
      <c r="G20" s="66">
        <v>115.7</v>
      </c>
      <c r="H20" s="69">
        <v>119.4</v>
      </c>
      <c r="I20" s="66">
        <v>123.6</v>
      </c>
      <c r="J20" s="66">
        <v>117.4</v>
      </c>
      <c r="K20" s="66">
        <v>126.1</v>
      </c>
      <c r="L20" s="66">
        <v>114.8</v>
      </c>
      <c r="M20" s="102">
        <v>56.2</v>
      </c>
    </row>
    <row r="21" spans="2:13" ht="14.45" customHeight="1" x14ac:dyDescent="0.25">
      <c r="B21" s="76" t="s">
        <v>13</v>
      </c>
      <c r="C21" s="72">
        <v>100.3</v>
      </c>
      <c r="D21" s="73">
        <v>99.8</v>
      </c>
      <c r="E21" s="73">
        <v>115</v>
      </c>
      <c r="F21" s="72">
        <v>122.8</v>
      </c>
      <c r="G21" s="72">
        <v>111.2</v>
      </c>
      <c r="H21" s="74">
        <v>118.7</v>
      </c>
      <c r="I21" s="72">
        <v>170.6</v>
      </c>
      <c r="J21" s="72">
        <v>109.1</v>
      </c>
      <c r="K21" s="72">
        <v>173.1</v>
      </c>
      <c r="L21" s="72">
        <v>105.4</v>
      </c>
      <c r="M21" s="103">
        <v>57.8</v>
      </c>
    </row>
    <row r="22" spans="2:13" ht="14.45" customHeight="1" x14ac:dyDescent="0.25">
      <c r="B22" s="76" t="s">
        <v>11</v>
      </c>
      <c r="C22" s="72">
        <v>100.3</v>
      </c>
      <c r="D22" s="73">
        <v>105.2</v>
      </c>
      <c r="E22" s="99">
        <v>111.9</v>
      </c>
      <c r="F22" s="72">
        <v>148.19999999999999</v>
      </c>
      <c r="G22" s="72">
        <v>126.2</v>
      </c>
      <c r="H22" s="74">
        <v>124.8</v>
      </c>
      <c r="I22" s="72">
        <v>113.6</v>
      </c>
      <c r="J22" s="72">
        <v>117.8</v>
      </c>
      <c r="K22" s="72">
        <v>109</v>
      </c>
      <c r="L22" s="72">
        <v>129.80000000000001</v>
      </c>
      <c r="M22" s="103">
        <v>39.299999999999997</v>
      </c>
    </row>
    <row r="23" spans="2:13" x14ac:dyDescent="0.25">
      <c r="B23" s="76" t="s">
        <v>12</v>
      </c>
      <c r="C23" s="72">
        <v>100.6</v>
      </c>
      <c r="D23" s="73">
        <v>100</v>
      </c>
      <c r="E23" s="73">
        <v>117.7</v>
      </c>
      <c r="F23" s="72">
        <v>114.9</v>
      </c>
      <c r="G23" s="72">
        <v>172.3</v>
      </c>
      <c r="H23" s="74">
        <v>97.4</v>
      </c>
      <c r="I23" s="72">
        <v>138.30000000000001</v>
      </c>
      <c r="J23" s="72">
        <v>109.4</v>
      </c>
      <c r="K23" s="72">
        <v>140.30000000000001</v>
      </c>
      <c r="L23" s="72">
        <v>98.8</v>
      </c>
      <c r="M23" s="103" t="s">
        <v>149</v>
      </c>
    </row>
    <row r="24" spans="2:13" s="3" customFormat="1" ht="29.25" x14ac:dyDescent="0.25">
      <c r="B24" s="78" t="s">
        <v>67</v>
      </c>
      <c r="C24" s="66">
        <v>100.9</v>
      </c>
      <c r="D24" s="73">
        <v>101.8</v>
      </c>
      <c r="E24" s="99">
        <v>118.1</v>
      </c>
      <c r="F24" s="72">
        <v>117.8</v>
      </c>
      <c r="G24" s="72">
        <v>106.8</v>
      </c>
      <c r="H24" s="69">
        <v>117.6</v>
      </c>
      <c r="I24" s="66">
        <v>98</v>
      </c>
      <c r="J24" s="66">
        <v>92.6</v>
      </c>
      <c r="K24" s="66">
        <v>103.1</v>
      </c>
      <c r="L24" s="66">
        <v>100.5</v>
      </c>
      <c r="M24" s="102">
        <v>125.1</v>
      </c>
    </row>
    <row r="25" spans="2:13" ht="14.45" customHeight="1" x14ac:dyDescent="0.25">
      <c r="B25" s="76" t="s">
        <v>68</v>
      </c>
      <c r="C25" s="72">
        <v>100.9</v>
      </c>
      <c r="D25" s="73">
        <v>103</v>
      </c>
      <c r="E25" s="99">
        <v>115.9</v>
      </c>
      <c r="F25" s="72">
        <v>116.6</v>
      </c>
      <c r="G25" s="72">
        <v>123.6</v>
      </c>
      <c r="H25" s="74">
        <v>147.9</v>
      </c>
      <c r="I25" s="72">
        <v>102.2</v>
      </c>
      <c r="J25" s="72">
        <v>103.3</v>
      </c>
      <c r="K25" s="72">
        <v>101</v>
      </c>
      <c r="L25" s="72">
        <v>99.6</v>
      </c>
      <c r="M25" s="103">
        <v>184.8</v>
      </c>
    </row>
    <row r="26" spans="2:13" ht="14.45" customHeight="1" x14ac:dyDescent="0.25">
      <c r="B26" s="76" t="s">
        <v>69</v>
      </c>
      <c r="C26" s="72">
        <v>100.7</v>
      </c>
      <c r="D26" s="73">
        <v>102.2</v>
      </c>
      <c r="E26" s="99">
        <v>116.4</v>
      </c>
      <c r="F26" s="72">
        <v>119.1</v>
      </c>
      <c r="G26" s="72">
        <v>108.9</v>
      </c>
      <c r="H26" s="74">
        <v>110.6</v>
      </c>
      <c r="I26" s="72">
        <v>101</v>
      </c>
      <c r="J26" s="72">
        <v>101.3</v>
      </c>
      <c r="K26" s="72">
        <v>100.6</v>
      </c>
      <c r="L26" s="72">
        <v>101.8</v>
      </c>
      <c r="M26" s="103">
        <v>132.69999999999999</v>
      </c>
    </row>
    <row r="27" spans="2:13" ht="14.45" customHeight="1" x14ac:dyDescent="0.25">
      <c r="B27" s="76" t="s">
        <v>70</v>
      </c>
      <c r="C27" s="72">
        <v>101.3</v>
      </c>
      <c r="D27" s="73">
        <v>103.2</v>
      </c>
      <c r="E27" s="99">
        <v>117.1</v>
      </c>
      <c r="F27" s="72">
        <v>117.5</v>
      </c>
      <c r="G27" s="72">
        <v>104</v>
      </c>
      <c r="H27" s="74">
        <v>94.7</v>
      </c>
      <c r="I27" s="72">
        <v>91.5</v>
      </c>
      <c r="J27" s="72">
        <v>74.7</v>
      </c>
      <c r="K27" s="72">
        <v>101.8</v>
      </c>
      <c r="L27" s="72">
        <v>100.2</v>
      </c>
      <c r="M27" s="103">
        <v>159.9</v>
      </c>
    </row>
    <row r="28" spans="2:13" ht="14.45" customHeight="1" x14ac:dyDescent="0.25">
      <c r="B28" s="76" t="s">
        <v>71</v>
      </c>
      <c r="C28" s="72">
        <v>100.9</v>
      </c>
      <c r="D28" s="73">
        <v>100</v>
      </c>
      <c r="E28" s="99">
        <v>121.9</v>
      </c>
      <c r="F28" s="72">
        <v>117.7</v>
      </c>
      <c r="G28" s="72">
        <v>93.7</v>
      </c>
      <c r="H28" s="74">
        <v>55.4</v>
      </c>
      <c r="I28" s="72">
        <v>95.2</v>
      </c>
      <c r="J28" s="72">
        <v>75.599999999999994</v>
      </c>
      <c r="K28" s="72">
        <v>109.2</v>
      </c>
      <c r="L28" s="72">
        <v>100.2</v>
      </c>
      <c r="M28" s="103">
        <v>99.5</v>
      </c>
    </row>
    <row r="29" spans="2:13" ht="32.25" customHeight="1" x14ac:dyDescent="0.25">
      <c r="B29" s="78" t="s">
        <v>123</v>
      </c>
      <c r="C29" s="66">
        <v>100.6</v>
      </c>
      <c r="D29" s="68">
        <v>99.9</v>
      </c>
      <c r="E29" s="98">
        <v>115.7</v>
      </c>
      <c r="F29" s="66">
        <v>118.6</v>
      </c>
      <c r="G29" s="66">
        <v>113.9</v>
      </c>
      <c r="H29" s="69">
        <v>120.8</v>
      </c>
      <c r="I29" s="66">
        <v>100.1</v>
      </c>
      <c r="J29" s="66">
        <v>100.1</v>
      </c>
      <c r="K29" s="66">
        <v>100.5</v>
      </c>
      <c r="L29" s="66">
        <v>100.9</v>
      </c>
      <c r="M29" s="102">
        <v>80.900000000000006</v>
      </c>
    </row>
    <row r="30" spans="2:13" ht="14.45" customHeight="1" x14ac:dyDescent="0.25">
      <c r="B30" s="76" t="s">
        <v>14</v>
      </c>
      <c r="C30" s="72">
        <v>100.3</v>
      </c>
      <c r="D30" s="73">
        <v>99.6</v>
      </c>
      <c r="E30" s="99">
        <v>113.4</v>
      </c>
      <c r="F30" s="72">
        <v>119</v>
      </c>
      <c r="G30" s="72">
        <v>110</v>
      </c>
      <c r="H30" s="74">
        <v>132.5</v>
      </c>
      <c r="I30" s="72">
        <v>96.3</v>
      </c>
      <c r="J30" s="72">
        <v>110.3</v>
      </c>
      <c r="K30" s="72">
        <v>79.400000000000006</v>
      </c>
      <c r="L30" s="72">
        <v>101.3</v>
      </c>
      <c r="M30" s="103">
        <v>49.5</v>
      </c>
    </row>
    <row r="31" spans="2:13" ht="14.45" customHeight="1" x14ac:dyDescent="0.25">
      <c r="B31" s="76" t="s">
        <v>15</v>
      </c>
      <c r="C31" s="72">
        <v>100</v>
      </c>
      <c r="D31" s="73">
        <v>100</v>
      </c>
      <c r="E31" s="99">
        <v>109.2</v>
      </c>
      <c r="F31" s="72">
        <v>121.8</v>
      </c>
      <c r="G31" s="72">
        <v>71.2</v>
      </c>
      <c r="H31" s="74">
        <v>97.9</v>
      </c>
      <c r="I31" s="72">
        <v>83.1</v>
      </c>
      <c r="J31" s="72">
        <v>111.4</v>
      </c>
      <c r="K31" s="72">
        <v>79.400000000000006</v>
      </c>
      <c r="L31" s="72">
        <v>100.2</v>
      </c>
      <c r="M31" s="103">
        <v>10.3</v>
      </c>
    </row>
    <row r="32" spans="2:13" ht="14.45" customHeight="1" x14ac:dyDescent="0.25">
      <c r="B32" s="76" t="s">
        <v>17</v>
      </c>
      <c r="C32" s="72">
        <v>100.3</v>
      </c>
      <c r="D32" s="73">
        <v>102.3</v>
      </c>
      <c r="E32" s="99">
        <v>134.80000000000001</v>
      </c>
      <c r="F32" s="72">
        <v>117.3</v>
      </c>
      <c r="G32" s="72">
        <v>105.6</v>
      </c>
      <c r="H32" s="74">
        <v>102.5</v>
      </c>
      <c r="I32" s="72">
        <v>93.3</v>
      </c>
      <c r="J32" s="72">
        <v>51.7</v>
      </c>
      <c r="K32" s="72">
        <v>102.3</v>
      </c>
      <c r="L32" s="72">
        <v>100.3</v>
      </c>
      <c r="M32" s="103">
        <v>116.3</v>
      </c>
    </row>
    <row r="33" spans="2:13" ht="14.45" customHeight="1" x14ac:dyDescent="0.25">
      <c r="B33" s="76" t="s">
        <v>19</v>
      </c>
      <c r="C33" s="72">
        <v>101.6</v>
      </c>
      <c r="D33" s="73">
        <v>100</v>
      </c>
      <c r="E33" s="73">
        <v>117.8</v>
      </c>
      <c r="F33" s="72">
        <v>117.5</v>
      </c>
      <c r="G33" s="72">
        <v>134.19999999999999</v>
      </c>
      <c r="H33" s="74">
        <v>97.1</v>
      </c>
      <c r="I33" s="72">
        <v>98.5</v>
      </c>
      <c r="J33" s="72">
        <v>96.7</v>
      </c>
      <c r="K33" s="72">
        <v>100.8</v>
      </c>
      <c r="L33" s="72">
        <v>100.5</v>
      </c>
      <c r="M33" s="103">
        <v>49.9</v>
      </c>
    </row>
    <row r="34" spans="2:13" ht="14.45" customHeight="1" x14ac:dyDescent="0.25">
      <c r="B34" s="76" t="s">
        <v>97</v>
      </c>
      <c r="C34" s="72">
        <v>100.8</v>
      </c>
      <c r="D34" s="73">
        <v>98.8</v>
      </c>
      <c r="E34" s="73">
        <v>115</v>
      </c>
      <c r="F34" s="72">
        <v>117.9</v>
      </c>
      <c r="G34" s="72">
        <v>129.1</v>
      </c>
      <c r="H34" s="74">
        <v>91.9</v>
      </c>
      <c r="I34" s="72">
        <v>99</v>
      </c>
      <c r="J34" s="72">
        <v>97.4</v>
      </c>
      <c r="K34" s="72">
        <v>99.9</v>
      </c>
      <c r="L34" s="72">
        <v>100.1</v>
      </c>
      <c r="M34" s="103" t="s">
        <v>150</v>
      </c>
    </row>
    <row r="35" spans="2:13" ht="14.25" customHeight="1" x14ac:dyDescent="0.25">
      <c r="B35" s="76" t="s">
        <v>21</v>
      </c>
      <c r="C35" s="72">
        <v>100.9</v>
      </c>
      <c r="D35" s="73">
        <v>101.8</v>
      </c>
      <c r="E35" s="99">
        <v>114.9</v>
      </c>
      <c r="F35" s="72">
        <v>117</v>
      </c>
      <c r="G35" s="72">
        <v>99.4</v>
      </c>
      <c r="H35" s="74">
        <v>83</v>
      </c>
      <c r="I35" s="72">
        <v>105.8</v>
      </c>
      <c r="J35" s="72">
        <v>110.3</v>
      </c>
      <c r="K35" s="72">
        <v>100.9</v>
      </c>
      <c r="L35" s="72">
        <v>99.3</v>
      </c>
      <c r="M35" s="103">
        <v>86.3</v>
      </c>
    </row>
    <row r="36" spans="2:13" s="3" customFormat="1" ht="21" customHeight="1" x14ac:dyDescent="0.2">
      <c r="B36" s="78" t="s">
        <v>124</v>
      </c>
      <c r="C36" s="66">
        <v>101.1</v>
      </c>
      <c r="D36" s="68">
        <v>100.5</v>
      </c>
      <c r="E36" s="98">
        <v>122.7</v>
      </c>
      <c r="F36" s="66">
        <v>122.1</v>
      </c>
      <c r="G36" s="66">
        <v>120.3</v>
      </c>
      <c r="H36" s="69">
        <v>95.9</v>
      </c>
      <c r="I36" s="66">
        <v>104.8</v>
      </c>
      <c r="J36" s="66">
        <v>105.2</v>
      </c>
      <c r="K36" s="66">
        <v>104.1</v>
      </c>
      <c r="L36" s="66">
        <v>104.4</v>
      </c>
      <c r="M36" s="102">
        <v>140.6</v>
      </c>
    </row>
    <row r="37" spans="2:13" ht="14.45" customHeight="1" x14ac:dyDescent="0.25">
      <c r="B37" s="76" t="s">
        <v>55</v>
      </c>
      <c r="C37" s="72">
        <v>102.3</v>
      </c>
      <c r="D37" s="73" t="s">
        <v>146</v>
      </c>
      <c r="E37" s="73" t="s">
        <v>146</v>
      </c>
      <c r="F37" s="74" t="s">
        <v>146</v>
      </c>
      <c r="G37" s="74" t="s">
        <v>146</v>
      </c>
      <c r="H37" s="100" t="s">
        <v>146</v>
      </c>
      <c r="I37" s="74" t="s">
        <v>146</v>
      </c>
      <c r="J37" s="74" t="s">
        <v>146</v>
      </c>
      <c r="K37" s="74" t="s">
        <v>146</v>
      </c>
      <c r="L37" s="74" t="s">
        <v>146</v>
      </c>
      <c r="M37" s="103" t="s">
        <v>146</v>
      </c>
    </row>
    <row r="38" spans="2:13" x14ac:dyDescent="0.25">
      <c r="B38" s="76" t="s">
        <v>40</v>
      </c>
      <c r="C38" s="72">
        <v>100.7</v>
      </c>
      <c r="D38" s="73">
        <v>100.7</v>
      </c>
      <c r="E38" s="99">
        <v>119.3</v>
      </c>
      <c r="F38" s="72">
        <v>132.19999999999999</v>
      </c>
      <c r="G38" s="72">
        <v>103.4</v>
      </c>
      <c r="H38" s="74">
        <v>83.4</v>
      </c>
      <c r="I38" s="72">
        <v>106.6</v>
      </c>
      <c r="J38" s="72">
        <v>107.1</v>
      </c>
      <c r="K38" s="72">
        <v>106.3</v>
      </c>
      <c r="L38" s="72">
        <v>112.5</v>
      </c>
      <c r="M38" s="103">
        <v>93.5</v>
      </c>
    </row>
    <row r="39" spans="2:13" ht="15" customHeight="1" x14ac:dyDescent="0.25">
      <c r="B39" s="76" t="s">
        <v>56</v>
      </c>
      <c r="C39" s="72">
        <v>100.8</v>
      </c>
      <c r="D39" s="73">
        <v>97.9</v>
      </c>
      <c r="E39" s="99">
        <v>127.7</v>
      </c>
      <c r="F39" s="72">
        <v>132.80000000000001</v>
      </c>
      <c r="G39" s="72">
        <v>122.8</v>
      </c>
      <c r="H39" s="74">
        <v>84.1</v>
      </c>
      <c r="I39" s="72">
        <v>104</v>
      </c>
      <c r="J39" s="72">
        <v>103.5</v>
      </c>
      <c r="K39" s="72">
        <v>104.7</v>
      </c>
      <c r="L39" s="72">
        <v>114.8</v>
      </c>
      <c r="M39" s="103">
        <v>142.30000000000001</v>
      </c>
    </row>
    <row r="40" spans="2:13" ht="14.45" customHeight="1" x14ac:dyDescent="0.25">
      <c r="B40" s="76" t="s">
        <v>43</v>
      </c>
      <c r="C40" s="72">
        <v>100.8</v>
      </c>
      <c r="D40" s="73">
        <v>101.2</v>
      </c>
      <c r="E40" s="99">
        <v>127.9</v>
      </c>
      <c r="F40" s="72">
        <v>118</v>
      </c>
      <c r="G40" s="72">
        <v>97.3</v>
      </c>
      <c r="H40" s="74">
        <v>103.1</v>
      </c>
      <c r="I40" s="72">
        <v>102.9</v>
      </c>
      <c r="J40" s="72">
        <v>102.6</v>
      </c>
      <c r="K40" s="72">
        <v>103.1</v>
      </c>
      <c r="L40" s="72">
        <v>100.6</v>
      </c>
      <c r="M40" s="103">
        <v>55.2</v>
      </c>
    </row>
    <row r="41" spans="2:13" x14ac:dyDescent="0.25">
      <c r="B41" s="76" t="s">
        <v>62</v>
      </c>
      <c r="C41" s="72">
        <v>100.6</v>
      </c>
      <c r="D41" s="73">
        <v>99</v>
      </c>
      <c r="E41" s="99">
        <v>112.2</v>
      </c>
      <c r="F41" s="72">
        <v>120.1</v>
      </c>
      <c r="G41" s="72">
        <v>88.3</v>
      </c>
      <c r="H41" s="74">
        <v>91.9</v>
      </c>
      <c r="I41" s="72">
        <v>105.5</v>
      </c>
      <c r="J41" s="72">
        <v>109</v>
      </c>
      <c r="K41" s="72">
        <v>101.1</v>
      </c>
      <c r="L41" s="72">
        <v>103.5</v>
      </c>
      <c r="M41" s="103">
        <v>85.9</v>
      </c>
    </row>
    <row r="42" spans="2:13" ht="14.45" customHeight="1" x14ac:dyDescent="0.25">
      <c r="B42" s="76" t="s">
        <v>59</v>
      </c>
      <c r="C42" s="72">
        <v>101.8</v>
      </c>
      <c r="D42" s="73">
        <v>100</v>
      </c>
      <c r="E42" s="99">
        <v>117.4</v>
      </c>
      <c r="F42" s="74" t="s">
        <v>148</v>
      </c>
      <c r="G42" s="72">
        <v>52.2</v>
      </c>
      <c r="H42" s="74">
        <v>92.3</v>
      </c>
      <c r="I42" s="72">
        <v>98</v>
      </c>
      <c r="J42" s="72">
        <v>98.3</v>
      </c>
      <c r="K42" s="72">
        <v>97.6</v>
      </c>
      <c r="L42" s="74" t="s">
        <v>146</v>
      </c>
      <c r="M42" s="103" t="s">
        <v>151</v>
      </c>
    </row>
    <row r="43" spans="2:13" s="3" customFormat="1" x14ac:dyDescent="0.25">
      <c r="B43" s="76" t="s">
        <v>58</v>
      </c>
      <c r="C43" s="72">
        <v>107</v>
      </c>
      <c r="D43" s="73">
        <v>100</v>
      </c>
      <c r="E43" s="99">
        <v>120.5</v>
      </c>
      <c r="F43" s="74" t="s">
        <v>148</v>
      </c>
      <c r="G43" s="72">
        <v>173.8</v>
      </c>
      <c r="H43" s="74">
        <v>72</v>
      </c>
      <c r="I43" s="72">
        <v>152.4</v>
      </c>
      <c r="J43" s="72">
        <v>219.3</v>
      </c>
      <c r="K43" s="72">
        <v>105.1</v>
      </c>
      <c r="L43" s="74" t="s">
        <v>146</v>
      </c>
      <c r="M43" s="103">
        <v>177.1</v>
      </c>
    </row>
    <row r="44" spans="2:13" ht="14.45" customHeight="1" x14ac:dyDescent="0.25">
      <c r="B44" s="76" t="s">
        <v>60</v>
      </c>
      <c r="C44" s="72">
        <v>107.1</v>
      </c>
      <c r="D44" s="73">
        <v>110</v>
      </c>
      <c r="E44" s="99">
        <v>131.4</v>
      </c>
      <c r="F44" s="74" t="s">
        <v>148</v>
      </c>
      <c r="G44" s="74">
        <v>295</v>
      </c>
      <c r="H44" s="74">
        <v>349</v>
      </c>
      <c r="I44" s="72">
        <v>97.1</v>
      </c>
      <c r="J44" s="72">
        <v>92.9</v>
      </c>
      <c r="K44" s="72">
        <v>101.5</v>
      </c>
      <c r="L44" s="74" t="s">
        <v>146</v>
      </c>
      <c r="M44" s="103" t="s">
        <v>152</v>
      </c>
    </row>
    <row r="45" spans="2:13" x14ac:dyDescent="0.25">
      <c r="B45" s="76" t="s">
        <v>57</v>
      </c>
      <c r="C45" s="72">
        <v>100.5</v>
      </c>
      <c r="D45" s="73">
        <v>102.8</v>
      </c>
      <c r="E45" s="99">
        <v>119.4</v>
      </c>
      <c r="F45" s="72">
        <v>115.8</v>
      </c>
      <c r="G45" s="72">
        <v>121.9</v>
      </c>
      <c r="H45" s="74">
        <v>198.2</v>
      </c>
      <c r="I45" s="72">
        <v>102.3</v>
      </c>
      <c r="J45" s="72">
        <v>102</v>
      </c>
      <c r="K45" s="72">
        <v>102.7</v>
      </c>
      <c r="L45" s="72">
        <v>99.2</v>
      </c>
      <c r="M45" s="103">
        <v>177.2</v>
      </c>
    </row>
    <row r="46" spans="2:13" ht="29.25" x14ac:dyDescent="0.25">
      <c r="B46" s="78" t="s">
        <v>125</v>
      </c>
      <c r="C46" s="66">
        <v>100.8</v>
      </c>
      <c r="D46" s="68">
        <v>101.2</v>
      </c>
      <c r="E46" s="98">
        <v>115.9</v>
      </c>
      <c r="F46" s="66">
        <v>120</v>
      </c>
      <c r="G46" s="66">
        <v>101.9</v>
      </c>
      <c r="H46" s="69">
        <v>98.7</v>
      </c>
      <c r="I46" s="66">
        <v>103.2</v>
      </c>
      <c r="J46" s="66">
        <v>103.9</v>
      </c>
      <c r="K46" s="66">
        <v>101.4</v>
      </c>
      <c r="L46" s="66">
        <v>102.8</v>
      </c>
      <c r="M46" s="102">
        <v>94.4</v>
      </c>
    </row>
    <row r="47" spans="2:13" x14ac:dyDescent="0.25">
      <c r="B47" s="76" t="s">
        <v>16</v>
      </c>
      <c r="C47" s="72">
        <v>100.5</v>
      </c>
      <c r="D47" s="73">
        <v>102.5</v>
      </c>
      <c r="E47" s="99">
        <v>119.7</v>
      </c>
      <c r="F47" s="72">
        <v>118.8</v>
      </c>
      <c r="G47" s="72">
        <v>96.2</v>
      </c>
      <c r="H47" s="74">
        <v>103.3</v>
      </c>
      <c r="I47" s="72">
        <v>105.7</v>
      </c>
      <c r="J47" s="72">
        <v>107.2</v>
      </c>
      <c r="K47" s="72">
        <v>103.6</v>
      </c>
      <c r="L47" s="72">
        <v>101.2</v>
      </c>
      <c r="M47" s="103">
        <v>69.3</v>
      </c>
    </row>
    <row r="48" spans="2:13" ht="14.45" customHeight="1" x14ac:dyDescent="0.25">
      <c r="B48" s="76" t="s">
        <v>18</v>
      </c>
      <c r="C48" s="72">
        <v>101.6</v>
      </c>
      <c r="D48" s="73">
        <v>100</v>
      </c>
      <c r="E48" s="99">
        <v>110.3</v>
      </c>
      <c r="F48" s="72">
        <v>117.5</v>
      </c>
      <c r="G48" s="72">
        <v>96.7</v>
      </c>
      <c r="H48" s="74">
        <v>88.7</v>
      </c>
      <c r="I48" s="72">
        <v>102.5</v>
      </c>
      <c r="J48" s="72">
        <v>103.3</v>
      </c>
      <c r="K48" s="72">
        <v>101.3</v>
      </c>
      <c r="L48" s="72">
        <v>100.9</v>
      </c>
      <c r="M48" s="103">
        <v>144.1</v>
      </c>
    </row>
    <row r="49" spans="2:13" ht="14.45" customHeight="1" x14ac:dyDescent="0.25">
      <c r="B49" s="76" t="s">
        <v>20</v>
      </c>
      <c r="C49" s="72">
        <v>100.5</v>
      </c>
      <c r="D49" s="73">
        <v>100.9</v>
      </c>
      <c r="E49" s="73">
        <v>120.4</v>
      </c>
      <c r="F49" s="72">
        <v>117.3</v>
      </c>
      <c r="G49" s="72">
        <v>116.6</v>
      </c>
      <c r="H49" s="74">
        <v>119.2</v>
      </c>
      <c r="I49" s="72">
        <v>103.1</v>
      </c>
      <c r="J49" s="72">
        <v>105.8</v>
      </c>
      <c r="K49" s="72">
        <v>99.7</v>
      </c>
      <c r="L49" s="72">
        <v>100.3</v>
      </c>
      <c r="M49" s="103">
        <v>187.2</v>
      </c>
    </row>
    <row r="50" spans="2:13" ht="14.45" customHeight="1" x14ac:dyDescent="0.25">
      <c r="B50" s="76" t="s">
        <v>22</v>
      </c>
      <c r="C50" s="72">
        <v>100.7</v>
      </c>
      <c r="D50" s="73">
        <v>102.5</v>
      </c>
      <c r="E50" s="99">
        <v>113.1</v>
      </c>
      <c r="F50" s="72">
        <v>122.1</v>
      </c>
      <c r="G50" s="72">
        <v>104.1</v>
      </c>
      <c r="H50" s="74">
        <v>119</v>
      </c>
      <c r="I50" s="72">
        <v>103.2</v>
      </c>
      <c r="J50" s="72">
        <v>103.5</v>
      </c>
      <c r="K50" s="72">
        <v>102</v>
      </c>
      <c r="L50" s="72">
        <v>104.9</v>
      </c>
      <c r="M50" s="103">
        <v>96.1</v>
      </c>
    </row>
    <row r="51" spans="2:13" ht="14.25" customHeight="1" x14ac:dyDescent="0.25">
      <c r="B51" s="76" t="s">
        <v>79</v>
      </c>
      <c r="C51" s="72">
        <v>100.8</v>
      </c>
      <c r="D51" s="73">
        <v>100</v>
      </c>
      <c r="E51" s="73">
        <v>118</v>
      </c>
      <c r="F51" s="72">
        <v>120.3</v>
      </c>
      <c r="G51" s="72">
        <v>97.4</v>
      </c>
      <c r="H51" s="74">
        <v>91.6</v>
      </c>
      <c r="I51" s="72">
        <v>102.8</v>
      </c>
      <c r="J51" s="72">
        <v>103.8</v>
      </c>
      <c r="K51" s="72">
        <v>100.7</v>
      </c>
      <c r="L51" s="72">
        <v>102.9</v>
      </c>
      <c r="M51" s="103">
        <v>51.2</v>
      </c>
    </row>
    <row r="52" spans="2:13" s="3" customFormat="1" ht="29.25" customHeight="1" x14ac:dyDescent="0.2">
      <c r="B52" s="78" t="s">
        <v>34</v>
      </c>
      <c r="C52" s="66">
        <v>100.8</v>
      </c>
      <c r="D52" s="98">
        <v>105.5</v>
      </c>
      <c r="E52" s="98">
        <v>113.9</v>
      </c>
      <c r="F52" s="66">
        <v>117.6</v>
      </c>
      <c r="G52" s="66">
        <v>104</v>
      </c>
      <c r="H52" s="69">
        <v>116.2</v>
      </c>
      <c r="I52" s="66">
        <v>105.5</v>
      </c>
      <c r="J52" s="66">
        <v>105.4</v>
      </c>
      <c r="K52" s="66">
        <v>105.7</v>
      </c>
      <c r="L52" s="66">
        <v>100.1</v>
      </c>
      <c r="M52" s="102">
        <v>96.1</v>
      </c>
    </row>
    <row r="53" spans="2:13" ht="14.1" customHeight="1" x14ac:dyDescent="0.25">
      <c r="B53" s="76" t="s">
        <v>35</v>
      </c>
      <c r="C53" s="72">
        <v>100.8</v>
      </c>
      <c r="D53" s="99">
        <v>110.9</v>
      </c>
      <c r="E53" s="99">
        <v>111.6</v>
      </c>
      <c r="F53" s="72">
        <v>116.1</v>
      </c>
      <c r="G53" s="72">
        <v>109.8</v>
      </c>
      <c r="H53" s="74">
        <v>147.69999999999999</v>
      </c>
      <c r="I53" s="72">
        <v>105.8</v>
      </c>
      <c r="J53" s="72">
        <v>105.8</v>
      </c>
      <c r="K53" s="72">
        <v>105.9</v>
      </c>
      <c r="L53" s="72">
        <v>98.7</v>
      </c>
      <c r="M53" s="103">
        <v>79.8</v>
      </c>
    </row>
    <row r="54" spans="2:13" ht="14.1" customHeight="1" x14ac:dyDescent="0.25">
      <c r="B54" s="76" t="s">
        <v>36</v>
      </c>
      <c r="C54" s="72">
        <v>100.9</v>
      </c>
      <c r="D54" s="73">
        <v>103.5</v>
      </c>
      <c r="E54" s="99">
        <v>115.5</v>
      </c>
      <c r="F54" s="72">
        <v>118.2</v>
      </c>
      <c r="G54" s="72">
        <v>109.6</v>
      </c>
      <c r="H54" s="74">
        <v>99.3</v>
      </c>
      <c r="I54" s="72">
        <v>103.7</v>
      </c>
      <c r="J54" s="72">
        <v>105.3</v>
      </c>
      <c r="K54" s="72">
        <v>100.6</v>
      </c>
      <c r="L54" s="72">
        <v>101.2</v>
      </c>
      <c r="M54" s="103" t="s">
        <v>153</v>
      </c>
    </row>
    <row r="55" spans="2:13" ht="14.1" customHeight="1" x14ac:dyDescent="0.25">
      <c r="B55" s="76" t="s">
        <v>37</v>
      </c>
      <c r="C55" s="72">
        <v>100.8</v>
      </c>
      <c r="D55" s="73">
        <v>105.6</v>
      </c>
      <c r="E55" s="99">
        <v>114.9</v>
      </c>
      <c r="F55" s="72">
        <v>120.7</v>
      </c>
      <c r="G55" s="72">
        <v>92.5</v>
      </c>
      <c r="H55" s="74">
        <v>97.6</v>
      </c>
      <c r="I55" s="72">
        <v>103.8</v>
      </c>
      <c r="J55" s="72">
        <v>104.6</v>
      </c>
      <c r="K55" s="72">
        <v>102.1</v>
      </c>
      <c r="L55" s="72">
        <v>101.7</v>
      </c>
      <c r="M55" s="103">
        <v>52.8</v>
      </c>
    </row>
    <row r="56" spans="2:13" ht="14.1" customHeight="1" x14ac:dyDescent="0.25">
      <c r="B56" s="76" t="s">
        <v>38</v>
      </c>
      <c r="C56" s="72">
        <v>100.7</v>
      </c>
      <c r="D56" s="73">
        <v>100</v>
      </c>
      <c r="E56" s="73">
        <v>115</v>
      </c>
      <c r="F56" s="72">
        <v>115.5</v>
      </c>
      <c r="G56" s="72">
        <v>118.8</v>
      </c>
      <c r="H56" s="74">
        <v>83.7</v>
      </c>
      <c r="I56" s="72">
        <v>104.7</v>
      </c>
      <c r="J56" s="72">
        <v>99.5</v>
      </c>
      <c r="K56" s="72">
        <v>105</v>
      </c>
      <c r="L56" s="72">
        <v>99.1</v>
      </c>
      <c r="M56" s="103">
        <v>140.4</v>
      </c>
    </row>
    <row r="57" spans="2:13" ht="14.1" customHeight="1" x14ac:dyDescent="0.25">
      <c r="B57" s="76" t="s">
        <v>92</v>
      </c>
      <c r="C57" s="72">
        <v>100.7</v>
      </c>
      <c r="D57" s="73">
        <v>103</v>
      </c>
      <c r="E57" s="73">
        <v>114.2</v>
      </c>
      <c r="F57" s="72">
        <v>117.4</v>
      </c>
      <c r="G57" s="72">
        <v>82.7</v>
      </c>
      <c r="H57" s="74">
        <v>69.900000000000006</v>
      </c>
      <c r="I57" s="72">
        <v>111.4</v>
      </c>
      <c r="J57" s="72">
        <v>108.3</v>
      </c>
      <c r="K57" s="72">
        <v>112.2</v>
      </c>
      <c r="L57" s="72">
        <v>100.4</v>
      </c>
      <c r="M57" s="82">
        <v>62</v>
      </c>
    </row>
    <row r="58" spans="2:13" s="3" customFormat="1" ht="30.75" customHeight="1" x14ac:dyDescent="0.2">
      <c r="B58" s="78" t="s">
        <v>126</v>
      </c>
      <c r="C58" s="66">
        <v>100.8</v>
      </c>
      <c r="D58" s="68">
        <v>99.4</v>
      </c>
      <c r="E58" s="98">
        <v>118.1</v>
      </c>
      <c r="F58" s="66">
        <v>120.2</v>
      </c>
      <c r="G58" s="66">
        <v>111.5</v>
      </c>
      <c r="H58" s="69">
        <v>106.3</v>
      </c>
      <c r="I58" s="66">
        <v>105.4</v>
      </c>
      <c r="J58" s="66">
        <v>106.7</v>
      </c>
      <c r="K58" s="66">
        <v>103.9</v>
      </c>
      <c r="L58" s="66">
        <v>102.8</v>
      </c>
      <c r="M58" s="102" t="s">
        <v>150</v>
      </c>
    </row>
    <row r="59" spans="2:13" ht="14.1" customHeight="1" x14ac:dyDescent="0.25">
      <c r="B59" s="76" t="s">
        <v>29</v>
      </c>
      <c r="C59" s="72">
        <v>101</v>
      </c>
      <c r="D59" s="73">
        <v>98.8</v>
      </c>
      <c r="E59" s="99">
        <v>120.6</v>
      </c>
      <c r="F59" s="72">
        <v>118.9</v>
      </c>
      <c r="G59" s="72">
        <v>115.1</v>
      </c>
      <c r="H59" s="74">
        <v>90.5</v>
      </c>
      <c r="I59" s="72">
        <v>106.6</v>
      </c>
      <c r="J59" s="72">
        <v>109.5</v>
      </c>
      <c r="K59" s="72">
        <v>101.4</v>
      </c>
      <c r="L59" s="72">
        <v>101.8</v>
      </c>
      <c r="M59" s="103">
        <v>195.8</v>
      </c>
    </row>
    <row r="60" spans="2:13" ht="14.1" customHeight="1" x14ac:dyDescent="0.25">
      <c r="B60" s="76" t="s">
        <v>30</v>
      </c>
      <c r="C60" s="72">
        <v>101.2</v>
      </c>
      <c r="D60" s="73">
        <v>101.6</v>
      </c>
      <c r="E60" s="73">
        <v>117.9</v>
      </c>
      <c r="F60" s="72">
        <v>118.6</v>
      </c>
      <c r="G60" s="72">
        <v>108.4</v>
      </c>
      <c r="H60" s="74">
        <v>97.5</v>
      </c>
      <c r="I60" s="72">
        <v>105.1</v>
      </c>
      <c r="J60" s="72">
        <v>108.1</v>
      </c>
      <c r="K60" s="72">
        <v>100.7</v>
      </c>
      <c r="L60" s="72">
        <v>101.3</v>
      </c>
      <c r="M60" s="103" t="s">
        <v>154</v>
      </c>
    </row>
    <row r="61" spans="2:13" ht="14.1" customHeight="1" x14ac:dyDescent="0.25">
      <c r="B61" s="76" t="s">
        <v>31</v>
      </c>
      <c r="C61" s="72">
        <v>101.1</v>
      </c>
      <c r="D61" s="73">
        <v>92.6</v>
      </c>
      <c r="E61" s="99">
        <v>122.7</v>
      </c>
      <c r="F61" s="72">
        <v>117.2</v>
      </c>
      <c r="G61" s="72">
        <v>106.6</v>
      </c>
      <c r="H61" s="74">
        <v>55.1</v>
      </c>
      <c r="I61" s="72">
        <v>121.8</v>
      </c>
      <c r="J61" s="72">
        <v>113.6</v>
      </c>
      <c r="K61" s="72">
        <v>124.9</v>
      </c>
      <c r="L61" s="72">
        <v>99.8</v>
      </c>
      <c r="M61" s="103" t="s">
        <v>155</v>
      </c>
    </row>
    <row r="62" spans="2:13" ht="14.1" customHeight="1" x14ac:dyDescent="0.25">
      <c r="B62" s="76" t="s">
        <v>127</v>
      </c>
      <c r="C62" s="72">
        <v>100.4</v>
      </c>
      <c r="D62" s="73">
        <v>100.5</v>
      </c>
      <c r="E62" s="73">
        <v>118</v>
      </c>
      <c r="F62" s="72">
        <v>124.6</v>
      </c>
      <c r="G62" s="72">
        <v>111.2</v>
      </c>
      <c r="H62" s="74">
        <v>115.3</v>
      </c>
      <c r="I62" s="72">
        <v>101.3</v>
      </c>
      <c r="J62" s="72">
        <v>101</v>
      </c>
      <c r="K62" s="72">
        <v>101.6</v>
      </c>
      <c r="L62" s="72">
        <v>106.7</v>
      </c>
      <c r="M62" s="103" t="s">
        <v>153</v>
      </c>
    </row>
    <row r="63" spans="2:13" ht="14.1" customHeight="1" x14ac:dyDescent="0.25">
      <c r="B63" s="76" t="s">
        <v>32</v>
      </c>
      <c r="C63" s="72">
        <v>100.7</v>
      </c>
      <c r="D63" s="73">
        <v>98</v>
      </c>
      <c r="E63" s="73">
        <v>116</v>
      </c>
      <c r="F63" s="72">
        <v>118.1</v>
      </c>
      <c r="G63" s="72">
        <v>116.3</v>
      </c>
      <c r="H63" s="74">
        <v>105</v>
      </c>
      <c r="I63" s="72">
        <v>102.9</v>
      </c>
      <c r="J63" s="72">
        <v>105.5</v>
      </c>
      <c r="K63" s="72">
        <v>100.6</v>
      </c>
      <c r="L63" s="72">
        <v>101</v>
      </c>
      <c r="M63" s="103" t="s">
        <v>153</v>
      </c>
    </row>
    <row r="64" spans="2:13" ht="14.1" customHeight="1" x14ac:dyDescent="0.25">
      <c r="B64" s="76" t="s">
        <v>33</v>
      </c>
      <c r="C64" s="72">
        <v>100.9</v>
      </c>
      <c r="D64" s="73">
        <v>102.2</v>
      </c>
      <c r="E64" s="99">
        <v>117.4</v>
      </c>
      <c r="F64" s="72">
        <v>118.9</v>
      </c>
      <c r="G64" s="72">
        <v>104.5</v>
      </c>
      <c r="H64" s="74">
        <v>110.1</v>
      </c>
      <c r="I64" s="72">
        <v>103.3</v>
      </c>
      <c r="J64" s="72">
        <v>106.5</v>
      </c>
      <c r="K64" s="72">
        <v>102.5</v>
      </c>
      <c r="L64" s="72">
        <v>101.3</v>
      </c>
      <c r="M64" s="103">
        <v>62.5</v>
      </c>
    </row>
    <row r="65" spans="2:16" ht="33.75" customHeight="1" x14ac:dyDescent="0.25">
      <c r="B65" s="78" t="s">
        <v>128</v>
      </c>
      <c r="C65" s="66">
        <v>100.8</v>
      </c>
      <c r="D65" s="68">
        <v>99.7</v>
      </c>
      <c r="E65" s="98">
        <v>115.6</v>
      </c>
      <c r="F65" s="66">
        <v>115.2</v>
      </c>
      <c r="G65" s="66">
        <v>100.7</v>
      </c>
      <c r="H65" s="69">
        <v>91.3</v>
      </c>
      <c r="I65" s="66">
        <v>104.5</v>
      </c>
      <c r="J65" s="66">
        <v>104.6</v>
      </c>
      <c r="K65" s="66">
        <v>104.4</v>
      </c>
      <c r="L65" s="66">
        <v>98</v>
      </c>
      <c r="M65" s="104">
        <v>114</v>
      </c>
    </row>
    <row r="66" spans="2:16" ht="14.1" customHeight="1" x14ac:dyDescent="0.25">
      <c r="B66" s="76" t="s">
        <v>39</v>
      </c>
      <c r="C66" s="72">
        <v>100.4</v>
      </c>
      <c r="D66" s="73">
        <v>100</v>
      </c>
      <c r="E66" s="99">
        <v>111.4</v>
      </c>
      <c r="F66" s="72">
        <v>117.7</v>
      </c>
      <c r="G66" s="72">
        <v>96.3</v>
      </c>
      <c r="H66" s="74">
        <v>83.6</v>
      </c>
      <c r="I66" s="72">
        <v>85.6</v>
      </c>
      <c r="J66" s="72">
        <v>48.8</v>
      </c>
      <c r="K66" s="72">
        <v>99.4</v>
      </c>
      <c r="L66" s="72">
        <v>100.4</v>
      </c>
      <c r="M66" s="103">
        <v>199.7</v>
      </c>
    </row>
    <row r="67" spans="2:16" ht="14.1" customHeight="1" x14ac:dyDescent="0.25">
      <c r="B67" s="76" t="s">
        <v>41</v>
      </c>
      <c r="C67" s="72">
        <v>100.8</v>
      </c>
      <c r="D67" s="73">
        <v>100</v>
      </c>
      <c r="E67" s="73">
        <v>117</v>
      </c>
      <c r="F67" s="72">
        <v>112.3</v>
      </c>
      <c r="G67" s="72">
        <v>103</v>
      </c>
      <c r="H67" s="74">
        <v>112.2</v>
      </c>
      <c r="I67" s="72">
        <v>105.8</v>
      </c>
      <c r="J67" s="72">
        <v>111.2</v>
      </c>
      <c r="K67" s="72">
        <v>102.4</v>
      </c>
      <c r="L67" s="72">
        <v>95.7</v>
      </c>
      <c r="M67" s="103">
        <v>114.5</v>
      </c>
    </row>
    <row r="68" spans="2:16" ht="14.1" customHeight="1" x14ac:dyDescent="0.25">
      <c r="B68" s="76" t="s">
        <v>45</v>
      </c>
      <c r="C68" s="72">
        <v>100.7</v>
      </c>
      <c r="D68" s="73">
        <v>101.7</v>
      </c>
      <c r="E68" s="99">
        <v>116.8</v>
      </c>
      <c r="F68" s="72">
        <v>118.4</v>
      </c>
      <c r="G68" s="72">
        <v>101.9</v>
      </c>
      <c r="H68" s="74">
        <v>89.7</v>
      </c>
      <c r="I68" s="72">
        <v>100.6</v>
      </c>
      <c r="J68" s="72">
        <v>102.5</v>
      </c>
      <c r="K68" s="72">
        <v>96.9</v>
      </c>
      <c r="L68" s="72">
        <v>100.9</v>
      </c>
      <c r="M68" s="82">
        <v>158</v>
      </c>
    </row>
    <row r="69" spans="2:16" ht="14.1" customHeight="1" x14ac:dyDescent="0.25">
      <c r="B69" s="76" t="s">
        <v>48</v>
      </c>
      <c r="C69" s="72">
        <v>100.9</v>
      </c>
      <c r="D69" s="73">
        <v>95.1</v>
      </c>
      <c r="E69" s="73">
        <v>117.6</v>
      </c>
      <c r="F69" s="72">
        <v>113</v>
      </c>
      <c r="G69" s="72">
        <v>100.8</v>
      </c>
      <c r="H69" s="74">
        <v>108.7</v>
      </c>
      <c r="I69" s="72">
        <v>99.5</v>
      </c>
      <c r="J69" s="72">
        <v>97.7</v>
      </c>
      <c r="K69" s="72">
        <v>102.1</v>
      </c>
      <c r="L69" s="72">
        <v>95.8</v>
      </c>
      <c r="M69" s="103">
        <v>91.2</v>
      </c>
    </row>
    <row r="70" spans="2:16" ht="14.1" customHeight="1" x14ac:dyDescent="0.25">
      <c r="B70" s="76" t="s">
        <v>53</v>
      </c>
      <c r="C70" s="72">
        <v>100.8</v>
      </c>
      <c r="D70" s="73">
        <v>100</v>
      </c>
      <c r="E70" s="99">
        <v>113.8</v>
      </c>
      <c r="F70" s="72">
        <v>117.9</v>
      </c>
      <c r="G70" s="72">
        <v>106.4</v>
      </c>
      <c r="H70" s="74">
        <v>119.7</v>
      </c>
      <c r="I70" s="72">
        <v>110.7</v>
      </c>
      <c r="J70" s="72">
        <v>104.3</v>
      </c>
      <c r="K70" s="72">
        <v>112.9</v>
      </c>
      <c r="L70" s="72">
        <v>100.5</v>
      </c>
      <c r="M70" s="82">
        <v>57</v>
      </c>
    </row>
    <row r="71" spans="2:16" ht="14.1" customHeight="1" x14ac:dyDescent="0.25">
      <c r="B71" s="76" t="s">
        <v>129</v>
      </c>
      <c r="C71" s="72">
        <v>100.9</v>
      </c>
      <c r="D71" s="73">
        <v>100.8</v>
      </c>
      <c r="E71" s="99">
        <v>117.6</v>
      </c>
      <c r="F71" s="72">
        <v>113.3</v>
      </c>
      <c r="G71" s="72">
        <v>100.8</v>
      </c>
      <c r="H71" s="74">
        <v>106.8</v>
      </c>
      <c r="I71" s="72">
        <v>109.4</v>
      </c>
      <c r="J71" s="72">
        <v>125</v>
      </c>
      <c r="K71" s="72">
        <v>101.7</v>
      </c>
      <c r="L71" s="72">
        <v>95.9</v>
      </c>
      <c r="M71" s="82">
        <v>78.900000000000006</v>
      </c>
    </row>
    <row r="72" spans="2:16" ht="14.1" customHeight="1" x14ac:dyDescent="0.25">
      <c r="B72" s="76" t="s">
        <v>54</v>
      </c>
      <c r="C72" s="72">
        <v>100.9</v>
      </c>
      <c r="D72" s="73">
        <v>100</v>
      </c>
      <c r="E72" s="99">
        <v>118.7</v>
      </c>
      <c r="F72" s="72">
        <v>117.1</v>
      </c>
      <c r="G72" s="72">
        <v>95.9</v>
      </c>
      <c r="H72" s="74">
        <v>85.3</v>
      </c>
      <c r="I72" s="72">
        <v>101.4</v>
      </c>
      <c r="J72" s="72">
        <v>102.6</v>
      </c>
      <c r="K72" s="72">
        <v>100.4</v>
      </c>
      <c r="L72" s="72">
        <v>100.8</v>
      </c>
      <c r="M72" s="82">
        <v>79.3</v>
      </c>
    </row>
    <row r="73" spans="2:16" ht="29.25" x14ac:dyDescent="0.25">
      <c r="B73" s="78" t="s">
        <v>130</v>
      </c>
      <c r="C73" s="66">
        <v>101</v>
      </c>
      <c r="D73" s="68">
        <v>98.4</v>
      </c>
      <c r="E73" s="98">
        <v>115.3</v>
      </c>
      <c r="F73" s="66">
        <v>119.3</v>
      </c>
      <c r="G73" s="66">
        <v>101.7</v>
      </c>
      <c r="H73" s="69">
        <v>111.5</v>
      </c>
      <c r="I73" s="66">
        <v>103.4</v>
      </c>
      <c r="J73" s="66">
        <v>104.9</v>
      </c>
      <c r="K73" s="66">
        <v>102.1</v>
      </c>
      <c r="L73" s="66">
        <v>102.6</v>
      </c>
      <c r="M73" s="104">
        <v>154.30000000000001</v>
      </c>
    </row>
    <row r="74" spans="2:16" ht="14.1" customHeight="1" x14ac:dyDescent="0.25">
      <c r="B74" s="76" t="s">
        <v>42</v>
      </c>
      <c r="C74" s="72">
        <v>100.9</v>
      </c>
      <c r="D74" s="73">
        <v>98.1</v>
      </c>
      <c r="E74" s="99">
        <v>111.4</v>
      </c>
      <c r="F74" s="72">
        <v>123.1</v>
      </c>
      <c r="G74" s="72">
        <v>96.7</v>
      </c>
      <c r="H74" s="74">
        <v>105.3</v>
      </c>
      <c r="I74" s="72">
        <v>104.5</v>
      </c>
      <c r="J74" s="72">
        <v>108.5</v>
      </c>
      <c r="K74" s="72">
        <v>100.4</v>
      </c>
      <c r="L74" s="72">
        <v>106.3</v>
      </c>
      <c r="M74" s="82">
        <v>102.5</v>
      </c>
    </row>
    <row r="75" spans="2:16" ht="14.1" customHeight="1" x14ac:dyDescent="0.25">
      <c r="B75" s="76" t="s">
        <v>47</v>
      </c>
      <c r="C75" s="72">
        <v>100.8</v>
      </c>
      <c r="D75" s="73">
        <v>98.3</v>
      </c>
      <c r="E75" s="73">
        <v>114</v>
      </c>
      <c r="F75" s="72">
        <v>121.2</v>
      </c>
      <c r="G75" s="72">
        <v>99.5</v>
      </c>
      <c r="H75" s="74">
        <v>111.9</v>
      </c>
      <c r="I75" s="72">
        <v>102.2</v>
      </c>
      <c r="J75" s="72">
        <v>109</v>
      </c>
      <c r="K75" s="72">
        <v>99.3</v>
      </c>
      <c r="L75" s="72">
        <v>104.3</v>
      </c>
      <c r="M75" s="82">
        <v>163</v>
      </c>
    </row>
    <row r="76" spans="2:16" ht="14.1" customHeight="1" x14ac:dyDescent="0.25">
      <c r="B76" s="76" t="s">
        <v>50</v>
      </c>
      <c r="C76" s="72">
        <v>100.9</v>
      </c>
      <c r="D76" s="73">
        <v>97.8</v>
      </c>
      <c r="E76" s="99">
        <v>117.5</v>
      </c>
      <c r="F76" s="72">
        <v>117.8</v>
      </c>
      <c r="G76" s="72">
        <v>104.6</v>
      </c>
      <c r="H76" s="74">
        <v>121.6</v>
      </c>
      <c r="I76" s="72">
        <v>99.1</v>
      </c>
      <c r="J76" s="72">
        <v>98.1</v>
      </c>
      <c r="K76" s="72">
        <v>100.7</v>
      </c>
      <c r="L76" s="72">
        <v>101.3</v>
      </c>
      <c r="M76" s="82">
        <v>89.8</v>
      </c>
    </row>
    <row r="77" spans="2:16" s="3" customFormat="1" ht="13.5" customHeight="1" x14ac:dyDescent="0.25">
      <c r="B77" s="76" t="s">
        <v>51</v>
      </c>
      <c r="C77" s="72">
        <v>101.1</v>
      </c>
      <c r="D77" s="73">
        <v>99.3</v>
      </c>
      <c r="E77" s="99">
        <v>118.7</v>
      </c>
      <c r="F77" s="72">
        <v>116.8</v>
      </c>
      <c r="G77" s="72">
        <v>105.5</v>
      </c>
      <c r="H77" s="74">
        <v>77.900000000000006</v>
      </c>
      <c r="I77" s="72">
        <v>105.6</v>
      </c>
      <c r="J77" s="72">
        <v>106.5</v>
      </c>
      <c r="K77" s="72">
        <v>104.8</v>
      </c>
      <c r="L77" s="72">
        <v>100.3</v>
      </c>
      <c r="M77" s="82">
        <v>189.5</v>
      </c>
    </row>
    <row r="78" spans="2:16" ht="30" customHeight="1" x14ac:dyDescent="0.25">
      <c r="B78" s="78" t="s">
        <v>23</v>
      </c>
      <c r="C78" s="66">
        <v>100.6</v>
      </c>
      <c r="D78" s="68">
        <v>101.1</v>
      </c>
      <c r="E78" s="98">
        <v>115.9</v>
      </c>
      <c r="F78" s="66">
        <v>117.9</v>
      </c>
      <c r="G78" s="66">
        <v>104.2</v>
      </c>
      <c r="H78" s="69">
        <v>110</v>
      </c>
      <c r="I78" s="66">
        <v>95.3</v>
      </c>
      <c r="J78" s="66">
        <v>95.2</v>
      </c>
      <c r="K78" s="66">
        <v>96.2</v>
      </c>
      <c r="L78" s="66">
        <v>100.7</v>
      </c>
      <c r="M78" s="104">
        <v>125</v>
      </c>
      <c r="P78" s="35"/>
    </row>
    <row r="79" spans="2:16" ht="14.1" customHeight="1" x14ac:dyDescent="0.25">
      <c r="B79" s="76" t="s">
        <v>24</v>
      </c>
      <c r="C79" s="72">
        <v>100.8</v>
      </c>
      <c r="D79" s="73">
        <v>98.9</v>
      </c>
      <c r="E79" s="99">
        <v>115.3</v>
      </c>
      <c r="F79" s="72">
        <v>117.3</v>
      </c>
      <c r="G79" s="72">
        <v>112.1</v>
      </c>
      <c r="H79" s="74">
        <v>117.9</v>
      </c>
      <c r="I79" s="72">
        <v>104.5</v>
      </c>
      <c r="J79" s="72">
        <v>107.3</v>
      </c>
      <c r="K79" s="72">
        <v>99.6</v>
      </c>
      <c r="L79" s="72">
        <v>100.4</v>
      </c>
      <c r="M79" s="82">
        <v>156</v>
      </c>
      <c r="P79" s="35"/>
    </row>
    <row r="80" spans="2:16" ht="14.1" customHeight="1" x14ac:dyDescent="0.25">
      <c r="B80" s="76" t="s">
        <v>25</v>
      </c>
      <c r="C80" s="72">
        <v>100.5</v>
      </c>
      <c r="D80" s="73">
        <v>101.1</v>
      </c>
      <c r="E80" s="99">
        <v>113.1</v>
      </c>
      <c r="F80" s="72">
        <v>117.6</v>
      </c>
      <c r="G80" s="72">
        <v>101.4</v>
      </c>
      <c r="H80" s="74">
        <v>65.900000000000006</v>
      </c>
      <c r="I80" s="72">
        <v>101.7</v>
      </c>
      <c r="J80" s="72">
        <v>102</v>
      </c>
      <c r="K80" s="72">
        <v>101.2</v>
      </c>
      <c r="L80" s="72">
        <v>100.3</v>
      </c>
      <c r="M80" s="82">
        <v>165.9</v>
      </c>
      <c r="P80" s="35"/>
    </row>
    <row r="81" spans="2:16" ht="14.1" customHeight="1" x14ac:dyDescent="0.25">
      <c r="B81" s="76" t="s">
        <v>26</v>
      </c>
      <c r="C81" s="72">
        <v>100.7</v>
      </c>
      <c r="D81" s="73">
        <v>103.1</v>
      </c>
      <c r="E81" s="99">
        <v>117.4</v>
      </c>
      <c r="F81" s="72">
        <v>117</v>
      </c>
      <c r="G81" s="72">
        <v>115.4</v>
      </c>
      <c r="H81" s="74">
        <v>120.3</v>
      </c>
      <c r="I81" s="72">
        <v>107.9</v>
      </c>
      <c r="J81" s="72">
        <v>121.7</v>
      </c>
      <c r="K81" s="72">
        <v>99.6</v>
      </c>
      <c r="L81" s="72">
        <v>100.1</v>
      </c>
      <c r="M81" s="82">
        <v>150.5</v>
      </c>
      <c r="P81" s="35"/>
    </row>
    <row r="82" spans="2:16" ht="14.1" customHeight="1" x14ac:dyDescent="0.25">
      <c r="B82" s="76" t="s">
        <v>27</v>
      </c>
      <c r="C82" s="72">
        <v>100.7</v>
      </c>
      <c r="D82" s="73">
        <v>100</v>
      </c>
      <c r="E82" s="99">
        <v>118.1</v>
      </c>
      <c r="F82" s="72">
        <v>116</v>
      </c>
      <c r="G82" s="72">
        <v>99.3</v>
      </c>
      <c r="H82" s="74">
        <v>112.3</v>
      </c>
      <c r="I82" s="72">
        <v>102.4</v>
      </c>
      <c r="J82" s="72">
        <v>105.6</v>
      </c>
      <c r="K82" s="72">
        <v>98.6</v>
      </c>
      <c r="L82" s="72">
        <v>99.3</v>
      </c>
      <c r="M82" s="82">
        <v>72.3</v>
      </c>
    </row>
    <row r="83" spans="2:16" x14ac:dyDescent="0.25">
      <c r="B83" s="76" t="s">
        <v>131</v>
      </c>
      <c r="C83" s="72">
        <v>100.5</v>
      </c>
      <c r="D83" s="73">
        <v>101.9</v>
      </c>
      <c r="E83" s="99">
        <v>115.2</v>
      </c>
      <c r="F83" s="72">
        <v>119.3</v>
      </c>
      <c r="G83" s="72">
        <v>94.3</v>
      </c>
      <c r="H83" s="74">
        <v>107.5</v>
      </c>
      <c r="I83" s="72">
        <v>78.900000000000006</v>
      </c>
      <c r="J83" s="72">
        <v>70.900000000000006</v>
      </c>
      <c r="K83" s="72">
        <v>87.6</v>
      </c>
      <c r="L83" s="72">
        <v>101.9</v>
      </c>
      <c r="M83" s="82">
        <v>125.3</v>
      </c>
    </row>
    <row r="84" spans="2:16" x14ac:dyDescent="0.25">
      <c r="B84" s="76" t="s">
        <v>28</v>
      </c>
      <c r="C84" s="72">
        <v>100.5</v>
      </c>
      <c r="D84" s="73">
        <v>100</v>
      </c>
      <c r="E84" s="99">
        <v>116.7</v>
      </c>
      <c r="F84" s="72">
        <v>117.7</v>
      </c>
      <c r="G84" s="72">
        <v>105</v>
      </c>
      <c r="H84" s="74">
        <v>107.4</v>
      </c>
      <c r="I84" s="72">
        <v>100.6</v>
      </c>
      <c r="J84" s="72">
        <v>100.3</v>
      </c>
      <c r="K84" s="72">
        <v>100.9</v>
      </c>
      <c r="L84" s="72">
        <v>100</v>
      </c>
      <c r="M84" s="82">
        <v>123</v>
      </c>
    </row>
    <row r="85" spans="2:16" s="3" customFormat="1" ht="31.5" customHeight="1" x14ac:dyDescent="0.25">
      <c r="B85" s="78" t="s">
        <v>132</v>
      </c>
      <c r="C85" s="66">
        <v>100.8</v>
      </c>
      <c r="D85" s="98">
        <v>97.3</v>
      </c>
      <c r="E85" s="98">
        <v>120.8</v>
      </c>
      <c r="F85" s="69" t="s">
        <v>148</v>
      </c>
      <c r="G85" s="69">
        <v>235.9</v>
      </c>
      <c r="H85" s="69">
        <v>53.5</v>
      </c>
      <c r="I85" s="66">
        <v>111.2</v>
      </c>
      <c r="J85" s="66">
        <v>123.8</v>
      </c>
      <c r="K85" s="66">
        <v>109.5</v>
      </c>
      <c r="L85" s="74" t="s">
        <v>146</v>
      </c>
      <c r="M85" s="102" t="s">
        <v>156</v>
      </c>
    </row>
    <row r="86" spans="2:16" x14ac:dyDescent="0.25">
      <c r="B86" s="76" t="s">
        <v>61</v>
      </c>
      <c r="C86" s="72">
        <v>100.8</v>
      </c>
      <c r="D86" s="73">
        <v>78</v>
      </c>
      <c r="E86" s="99">
        <v>123.2</v>
      </c>
      <c r="F86" s="74" t="s">
        <v>148</v>
      </c>
      <c r="G86" s="74">
        <v>244.8</v>
      </c>
      <c r="H86" s="74">
        <v>40.799999999999997</v>
      </c>
      <c r="I86" s="72">
        <v>99.3</v>
      </c>
      <c r="J86" s="72">
        <v>90.9</v>
      </c>
      <c r="K86" s="72">
        <v>102.7</v>
      </c>
      <c r="L86" s="74" t="s">
        <v>146</v>
      </c>
      <c r="M86" s="103" t="s">
        <v>157</v>
      </c>
    </row>
    <row r="87" spans="2:16" ht="12.75" customHeight="1" x14ac:dyDescent="0.25">
      <c r="B87" s="76" t="s">
        <v>63</v>
      </c>
      <c r="C87" s="72">
        <v>101</v>
      </c>
      <c r="D87" s="73">
        <v>100</v>
      </c>
      <c r="E87" s="99">
        <v>123.6</v>
      </c>
      <c r="F87" s="74" t="s">
        <v>148</v>
      </c>
      <c r="G87" s="74">
        <v>186</v>
      </c>
      <c r="H87" s="74">
        <v>108.4</v>
      </c>
      <c r="I87" s="72">
        <v>103.7</v>
      </c>
      <c r="J87" s="72">
        <v>27.7</v>
      </c>
      <c r="K87" s="72">
        <v>104.4</v>
      </c>
      <c r="L87" s="74" t="s">
        <v>146</v>
      </c>
      <c r="M87" s="103" t="s">
        <v>150</v>
      </c>
    </row>
    <row r="88" spans="2:16" x14ac:dyDescent="0.25">
      <c r="B88" s="76" t="s">
        <v>66</v>
      </c>
      <c r="C88" s="72">
        <v>100.8</v>
      </c>
      <c r="D88" s="73">
        <v>103.4</v>
      </c>
      <c r="E88" s="99">
        <v>121.4</v>
      </c>
      <c r="F88" s="74" t="s">
        <v>148</v>
      </c>
      <c r="G88" s="74">
        <v>159.80000000000001</v>
      </c>
      <c r="H88" s="101" t="s">
        <v>148</v>
      </c>
      <c r="I88" s="72">
        <v>273.5</v>
      </c>
      <c r="J88" s="72">
        <v>3031.6</v>
      </c>
      <c r="K88" s="72">
        <v>114.8</v>
      </c>
      <c r="L88" s="74" t="s">
        <v>146</v>
      </c>
      <c r="M88" s="103">
        <v>159.19999999999999</v>
      </c>
    </row>
    <row r="89" spans="2:16" x14ac:dyDescent="0.25">
      <c r="B89" s="76" t="s">
        <v>64</v>
      </c>
      <c r="C89" s="72">
        <v>100.8</v>
      </c>
      <c r="D89" s="73">
        <v>101.4</v>
      </c>
      <c r="E89" s="99">
        <v>116.2</v>
      </c>
      <c r="F89" s="74" t="s">
        <v>148</v>
      </c>
      <c r="G89" s="74">
        <v>215.4</v>
      </c>
      <c r="H89" s="74">
        <v>106.2</v>
      </c>
      <c r="I89" s="72">
        <v>125.7</v>
      </c>
      <c r="J89" s="72">
        <v>98.1</v>
      </c>
      <c r="K89" s="72">
        <v>126.6</v>
      </c>
      <c r="L89" s="74" t="s">
        <v>146</v>
      </c>
      <c r="M89" s="103" t="s">
        <v>155</v>
      </c>
    </row>
    <row r="90" spans="2:16" s="3" customFormat="1" ht="14.25" customHeight="1" x14ac:dyDescent="0.25">
      <c r="B90" s="76" t="s">
        <v>65</v>
      </c>
      <c r="C90" s="72">
        <v>100.2</v>
      </c>
      <c r="D90" s="73">
        <v>104.8</v>
      </c>
      <c r="E90" s="99">
        <v>121.5</v>
      </c>
      <c r="F90" s="74" t="s">
        <v>148</v>
      </c>
      <c r="G90" s="74">
        <v>333.9</v>
      </c>
      <c r="H90" s="101" t="s">
        <v>148</v>
      </c>
      <c r="I90" s="72">
        <v>116.6</v>
      </c>
      <c r="J90" s="72">
        <v>133.1</v>
      </c>
      <c r="K90" s="72">
        <v>103.2</v>
      </c>
      <c r="L90" s="74" t="s">
        <v>146</v>
      </c>
      <c r="M90" s="103" t="s">
        <v>158</v>
      </c>
    </row>
    <row r="91" spans="2:16" ht="29.25" x14ac:dyDescent="0.25">
      <c r="B91" s="78" t="s">
        <v>133</v>
      </c>
      <c r="C91" s="66">
        <v>100.8</v>
      </c>
      <c r="D91" s="68">
        <v>101.7</v>
      </c>
      <c r="E91" s="98">
        <v>115.2</v>
      </c>
      <c r="F91" s="66">
        <v>116.8</v>
      </c>
      <c r="G91" s="66">
        <v>105.3</v>
      </c>
      <c r="H91" s="69">
        <v>94.8</v>
      </c>
      <c r="I91" s="66">
        <v>98</v>
      </c>
      <c r="J91" s="66">
        <v>99.6</v>
      </c>
      <c r="K91" s="66">
        <v>96.3</v>
      </c>
      <c r="L91" s="66">
        <v>99.5</v>
      </c>
      <c r="M91" s="102" t="s">
        <v>153</v>
      </c>
    </row>
    <row r="92" spans="2:16" ht="14.1" customHeight="1" x14ac:dyDescent="0.25">
      <c r="B92" s="76" t="s">
        <v>86</v>
      </c>
      <c r="C92" s="72">
        <v>100.6</v>
      </c>
      <c r="D92" s="73">
        <v>101.3</v>
      </c>
      <c r="E92" s="99">
        <v>115.9</v>
      </c>
      <c r="F92" s="72">
        <v>118.4</v>
      </c>
      <c r="G92" s="72">
        <v>108.4</v>
      </c>
      <c r="H92" s="74">
        <v>100.1</v>
      </c>
      <c r="I92" s="72">
        <v>45.1</v>
      </c>
      <c r="J92" s="72">
        <v>99.8</v>
      </c>
      <c r="K92" s="72">
        <v>42.4</v>
      </c>
      <c r="L92" s="72">
        <v>101.1</v>
      </c>
      <c r="M92" s="103" t="s">
        <v>157</v>
      </c>
    </row>
    <row r="93" spans="2:16" ht="14.1" customHeight="1" x14ac:dyDescent="0.25">
      <c r="B93" s="76" t="s">
        <v>44</v>
      </c>
      <c r="C93" s="72">
        <v>101.2</v>
      </c>
      <c r="D93" s="73">
        <v>106.8</v>
      </c>
      <c r="E93" s="99">
        <v>113.2</v>
      </c>
      <c r="F93" s="72">
        <v>117.8</v>
      </c>
      <c r="G93" s="72">
        <v>102.4</v>
      </c>
      <c r="H93" s="74">
        <v>86.2</v>
      </c>
      <c r="I93" s="72">
        <v>109</v>
      </c>
      <c r="J93" s="72">
        <v>116.2</v>
      </c>
      <c r="K93" s="72">
        <v>97.9</v>
      </c>
      <c r="L93" s="72">
        <v>100.4</v>
      </c>
      <c r="M93" s="103">
        <v>140.6</v>
      </c>
    </row>
    <row r="94" spans="2:16" ht="14.1" customHeight="1" x14ac:dyDescent="0.25">
      <c r="B94" s="76" t="s">
        <v>46</v>
      </c>
      <c r="C94" s="72">
        <v>100.8</v>
      </c>
      <c r="D94" s="73">
        <v>103.9</v>
      </c>
      <c r="E94" s="99">
        <v>117.6</v>
      </c>
      <c r="F94" s="72">
        <v>111.1</v>
      </c>
      <c r="G94" s="72">
        <v>107.2</v>
      </c>
      <c r="H94" s="74">
        <v>106.3</v>
      </c>
      <c r="I94" s="72">
        <v>103.3</v>
      </c>
      <c r="J94" s="72">
        <v>109.7</v>
      </c>
      <c r="K94" s="72">
        <v>100.9</v>
      </c>
      <c r="L94" s="72">
        <v>94.5</v>
      </c>
      <c r="M94" s="103">
        <v>141.30000000000001</v>
      </c>
    </row>
    <row r="95" spans="2:16" ht="14.1" customHeight="1" x14ac:dyDescent="0.25">
      <c r="B95" s="76" t="s">
        <v>49</v>
      </c>
      <c r="C95" s="72">
        <v>100.7</v>
      </c>
      <c r="D95" s="73">
        <v>94.1</v>
      </c>
      <c r="E95" s="99">
        <v>118.2</v>
      </c>
      <c r="F95" s="72">
        <v>117.2</v>
      </c>
      <c r="G95" s="72">
        <v>99.3</v>
      </c>
      <c r="H95" s="74">
        <v>78.3</v>
      </c>
      <c r="I95" s="72">
        <v>80.7</v>
      </c>
      <c r="J95" s="72">
        <v>67.3</v>
      </c>
      <c r="K95" s="72">
        <v>89.9</v>
      </c>
      <c r="L95" s="72">
        <v>100.2</v>
      </c>
      <c r="M95" s="103" t="s">
        <v>159</v>
      </c>
    </row>
    <row r="96" spans="2:16" ht="14.1" customHeight="1" thickBot="1" x14ac:dyDescent="0.3">
      <c r="B96" s="105" t="s">
        <v>52</v>
      </c>
      <c r="C96" s="106">
        <v>100.9</v>
      </c>
      <c r="D96" s="107">
        <v>102.2</v>
      </c>
      <c r="E96" s="107">
        <v>112.4</v>
      </c>
      <c r="F96" s="106">
        <v>118.8</v>
      </c>
      <c r="G96" s="106">
        <v>105.6</v>
      </c>
      <c r="H96" s="108">
        <v>88.7</v>
      </c>
      <c r="I96" s="106">
        <v>100.5</v>
      </c>
      <c r="J96" s="106">
        <v>98.9</v>
      </c>
      <c r="K96" s="106">
        <v>101.8</v>
      </c>
      <c r="L96" s="106">
        <v>100.8</v>
      </c>
      <c r="M96" s="109">
        <v>173.5</v>
      </c>
    </row>
    <row r="97" spans="2:12" ht="4.5" customHeight="1" x14ac:dyDescent="0.25">
      <c r="C97" s="50"/>
      <c r="D97" s="5"/>
      <c r="E97" s="37"/>
      <c r="F97" s="37"/>
      <c r="G97" s="37"/>
      <c r="H97" s="37"/>
      <c r="I97" s="37"/>
      <c r="J97" s="37"/>
      <c r="K97" s="37"/>
      <c r="L97" s="37"/>
    </row>
    <row r="98" spans="2:12" ht="4.5" hidden="1" customHeight="1" x14ac:dyDescent="0.25"/>
    <row r="99" spans="2:12" ht="18" x14ac:dyDescent="0.25">
      <c r="B99" s="5" t="s">
        <v>184</v>
      </c>
      <c r="C99" s="50"/>
      <c r="D99" s="5"/>
      <c r="E99" s="37"/>
      <c r="F99" s="37"/>
      <c r="G99" s="37"/>
      <c r="H99" s="37"/>
      <c r="I99" s="37"/>
      <c r="J99" s="37"/>
      <c r="K99" s="37"/>
      <c r="L99" s="37"/>
    </row>
    <row r="100" spans="2:12" ht="30" customHeight="1" x14ac:dyDescent="0.25">
      <c r="B100" s="51" t="s">
        <v>185</v>
      </c>
      <c r="C100" s="52"/>
      <c r="D100" s="52"/>
      <c r="E100" s="52"/>
      <c r="F100" s="52"/>
    </row>
    <row r="101" spans="2:12" x14ac:dyDescent="0.25">
      <c r="E101" s="34"/>
      <c r="F101" s="34"/>
    </row>
    <row r="102" spans="2:12" x14ac:dyDescent="0.25">
      <c r="E102" s="34"/>
      <c r="F102" s="34"/>
    </row>
    <row r="103" spans="2:12" x14ac:dyDescent="0.25">
      <c r="E103" s="34"/>
      <c r="F103" s="34"/>
    </row>
    <row r="104" spans="2:12" x14ac:dyDescent="0.25">
      <c r="E104" s="34"/>
      <c r="F104" s="34"/>
    </row>
    <row r="105" spans="2:12" x14ac:dyDescent="0.25">
      <c r="E105" s="34"/>
      <c r="F105" s="34"/>
    </row>
    <row r="106" spans="2:12" x14ac:dyDescent="0.25">
      <c r="E106" s="34"/>
      <c r="F106" s="34"/>
    </row>
    <row r="107" spans="2:12" x14ac:dyDescent="0.25">
      <c r="E107" s="34"/>
      <c r="F107" s="34"/>
    </row>
  </sheetData>
  <mergeCells count="4">
    <mergeCell ref="B100:F100"/>
    <mergeCell ref="D4:D8"/>
    <mergeCell ref="J4:K4"/>
    <mergeCell ref="B1:M1"/>
  </mergeCells>
  <pageMargins left="0.7" right="0.7" top="0.75" bottom="0.75" header="0.3" footer="0.3"/>
  <pageSetup paperSize="9" scale="95" firstPageNumber="26" pageOrder="overThenDown" orientation="portrait" useFirstPageNumber="1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Sheet2.1.</vt:lpstr>
      <vt:lpstr>Sheet2.2</vt:lpstr>
      <vt:lpstr>Sheet2.1.!Print_Area</vt:lpstr>
      <vt:lpstr>Sheet2.2!Print_Area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2022-10-03T06:31:04Z</cp:lastPrinted>
  <dcterms:created xsi:type="dcterms:W3CDTF">2004-09-16T12:35:26Z</dcterms:created>
  <dcterms:modified xsi:type="dcterms:W3CDTF">2023-11-27T10:45:10Z</dcterms:modified>
</cp:coreProperties>
</file>