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2,33" sheetId="1" r:id="rId1"/>
  </sheets>
  <definedNames>
    <definedName name="_xlnm.Print_Titles" localSheetId="0">'2,33'!$B:$B,'2,33'!$4:$4</definedName>
  </definedNames>
  <calcPr fullCalcOnLoad="1"/>
</workbook>
</file>

<file path=xl/sharedStrings.xml><?xml version="1.0" encoding="utf-8"?>
<sst xmlns="http://schemas.openxmlformats.org/spreadsheetml/2006/main" count="322" uniqueCount="83">
  <si>
    <t>faizlə</t>
  </si>
  <si>
    <t>Ölkə üzrə</t>
  </si>
  <si>
    <t>Bakı</t>
  </si>
  <si>
    <t>Xızı</t>
  </si>
  <si>
    <t>Abşeron</t>
  </si>
  <si>
    <t>Sumqayıt</t>
  </si>
  <si>
    <t>Gəncə</t>
  </si>
  <si>
    <t>Qazax</t>
  </si>
  <si>
    <t>Ağstafa</t>
  </si>
  <si>
    <t>Tovuz</t>
  </si>
  <si>
    <t>Şəmkir</t>
  </si>
  <si>
    <t>Gədəbəy</t>
  </si>
  <si>
    <t>Daşkəsən</t>
  </si>
  <si>
    <t>Samux</t>
  </si>
  <si>
    <t>Göygöl</t>
  </si>
  <si>
    <t>Goranboy</t>
  </si>
  <si>
    <t>Naftalan</t>
  </si>
  <si>
    <t>Şəki-Zaqatala iqtisadi rayonu</t>
  </si>
  <si>
    <t>Balakən</t>
  </si>
  <si>
    <t>Zaqatala</t>
  </si>
  <si>
    <t>Qax</t>
  </si>
  <si>
    <t>Şəki</t>
  </si>
  <si>
    <t>Oğuz</t>
  </si>
  <si>
    <t>Qəbələ</t>
  </si>
  <si>
    <t>Astara</t>
  </si>
  <si>
    <t>Lənkəran</t>
  </si>
  <si>
    <t>Lerik</t>
  </si>
  <si>
    <t>Yardımlı</t>
  </si>
  <si>
    <t>Masallı</t>
  </si>
  <si>
    <t>Cəlilabad</t>
  </si>
  <si>
    <t>Quba-Xaçmaz iqtisadi rayonu</t>
  </si>
  <si>
    <t>Qusar</t>
  </si>
  <si>
    <t>Xaçmaz</t>
  </si>
  <si>
    <t>Quba</t>
  </si>
  <si>
    <t>Şabran</t>
  </si>
  <si>
    <t>Siyəzən</t>
  </si>
  <si>
    <t>Göyçay</t>
  </si>
  <si>
    <t>Beyləqan</t>
  </si>
  <si>
    <t>Ağcabədi</t>
  </si>
  <si>
    <t>Bərdə</t>
  </si>
  <si>
    <t>Neftçala</t>
  </si>
  <si>
    <t>Biləsuvar</t>
  </si>
  <si>
    <t>Salyan</t>
  </si>
  <si>
    <t>Yevlax</t>
  </si>
  <si>
    <t>Mingəçevir</t>
  </si>
  <si>
    <t>Ağdaş</t>
  </si>
  <si>
    <t>Ucar</t>
  </si>
  <si>
    <t>Zərdab</t>
  </si>
  <si>
    <t>Kürdəmir</t>
  </si>
  <si>
    <t>İmişli</t>
  </si>
  <si>
    <t>Saatlı</t>
  </si>
  <si>
    <t>Sabirabad</t>
  </si>
  <si>
    <t>Hacıqabul</t>
  </si>
  <si>
    <t>Şirvan</t>
  </si>
  <si>
    <t>Cəbrayıl</t>
  </si>
  <si>
    <t>Füzuli</t>
  </si>
  <si>
    <t>Ağdam</t>
  </si>
  <si>
    <t>Tərtər</t>
  </si>
  <si>
    <t>Xocalı</t>
  </si>
  <si>
    <t>Şuşa</t>
  </si>
  <si>
    <t>Xocavənd</t>
  </si>
  <si>
    <t>Xankəndi</t>
  </si>
  <si>
    <t>Kəlbəcər</t>
  </si>
  <si>
    <t>Laçın</t>
  </si>
  <si>
    <t>Qubadlı</t>
  </si>
  <si>
    <t>Zəngilan</t>
  </si>
  <si>
    <t>Dağlıq Şirvan iqtisadi rayonu</t>
  </si>
  <si>
    <t>Qobustan</t>
  </si>
  <si>
    <t>İsmayıllı</t>
  </si>
  <si>
    <t>Ağsu</t>
  </si>
  <si>
    <t>Şamaxı</t>
  </si>
  <si>
    <t>Naxçıvan Muxtar Respublikası</t>
  </si>
  <si>
    <t>Gəncə-Daşkəsən iqtisadi rayonu</t>
  </si>
  <si>
    <t>Qazax-Tovuz iqtisadi rayonu</t>
  </si>
  <si>
    <t>Qarabağ iqtisadi rayonu</t>
  </si>
  <si>
    <t xml:space="preserve">Mərkəzi Aran iqtisadi rayonu </t>
  </si>
  <si>
    <t>Şərqi Zəngəzur iqtisadi rayonu</t>
  </si>
  <si>
    <t>Şirvan-Salyan iqtisadi rayonu</t>
  </si>
  <si>
    <t>...</t>
  </si>
  <si>
    <t>Abşeron-Xızı iqtisadi rayonu</t>
  </si>
  <si>
    <t xml:space="preserve">Mil-Muğan iqtisadi rayonu </t>
  </si>
  <si>
    <t>Lənkəran-Astara iqtisadi rayonu</t>
  </si>
  <si>
    <t xml:space="preserve">2.33 Pərakəndə ticarət dövriyyəsinin iqtisadi rayonlar və inzibati ərazi vahidləri üzrə strukturu 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</si>
</sst>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₼&quot;;\-#,##0\ &quot;₼&quot;"/>
    <numFmt numFmtId="165" formatCode="#,##0\ &quot;₼&quot;;[Red]\-#,##0\ &quot;₼&quot;"/>
    <numFmt numFmtId="166" formatCode="#,##0.00\ &quot;₼&quot;;\-#,##0.00\ &quot;₼&quot;"/>
    <numFmt numFmtId="167" formatCode="#,##0.00\ &quot;₼&quot;;[Red]\-#,##0.00\ &quot;₼&quot;"/>
    <numFmt numFmtId="168" formatCode="_-* #,##0\ &quot;₼&quot;_-;\-* #,##0\ &quot;₼&quot;_-;_-* &quot;-&quot;\ &quot;₼&quot;_-;_-@_-"/>
    <numFmt numFmtId="169" formatCode="_-* #,##0\ _₼_-;\-* #,##0\ _₼_-;_-* &quot;-&quot;\ _₼_-;_-@_-"/>
    <numFmt numFmtId="170" formatCode="_-* #,##0.00\ &quot;₼&quot;_-;\-* #,##0.00\ &quot;₼&quot;_-;_-* &quot;-&quot;??\ &quot;₼&quot;_-;_-@_-"/>
    <numFmt numFmtId="171" formatCode="_-* #,##0.00\ _₼_-;\-* #,##0.00\ _₼_-;_-* &quot;-&quot;??\ _₼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man.&quot;;\-#,##0\ &quot;man.&quot;"/>
    <numFmt numFmtId="181" formatCode="#,##0\ &quot;man.&quot;;[Red]\-#,##0\ &quot;man.&quot;"/>
    <numFmt numFmtId="182" formatCode="#,##0.00\ &quot;man.&quot;;\-#,##0.00\ &quot;man.&quot;"/>
    <numFmt numFmtId="183" formatCode="#,##0.00\ &quot;man.&quot;;[Red]\-#,##0.00\ &quot;man.&quot;"/>
    <numFmt numFmtId="184" formatCode="_-* #,##0\ &quot;man.&quot;_-;\-* #,##0\ &quot;man.&quot;_-;_-* &quot;-&quot;\ &quot;man.&quot;_-;_-@_-"/>
    <numFmt numFmtId="185" formatCode="_-* #,##0\ _m_a_n_._-;\-* #,##0\ _m_a_n_._-;_-* &quot;-&quot;\ _m_a_n_._-;_-@_-"/>
    <numFmt numFmtId="186" formatCode="_-* #,##0.00\ &quot;man.&quot;_-;\-* #,##0.00\ &quot;man.&quot;_-;_-* &quot;-&quot;??\ &quot;man.&quot;_-;_-@_-"/>
    <numFmt numFmtId="187" formatCode="_-* #,##0.00\ _m_a_n_._-;\-* #,##0.00\ _m_a_n_._-;_-* &quot;-&quot;??\ _m_a_n_._-;_-@_-"/>
    <numFmt numFmtId="188" formatCode="0.0"/>
    <numFmt numFmtId="189" formatCode="#,##0.0"/>
    <numFmt numFmtId="190" formatCode="0.000"/>
    <numFmt numFmtId="191" formatCode="0.000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4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2" fontId="4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5" fillId="0" borderId="0" xfId="57" applyFont="1">
      <alignment/>
      <protection/>
    </xf>
    <xf numFmtId="0" fontId="5" fillId="0" borderId="0" xfId="57" applyFont="1" applyFill="1">
      <alignment/>
      <protection/>
    </xf>
    <xf numFmtId="188" fontId="5" fillId="0" borderId="0" xfId="0" applyNumberFormat="1" applyFont="1" applyAlignment="1">
      <alignment/>
    </xf>
    <xf numFmtId="2" fontId="4" fillId="0" borderId="10" xfId="57" applyNumberFormat="1" applyFont="1" applyBorder="1">
      <alignment/>
      <protection/>
    </xf>
    <xf numFmtId="2" fontId="4" fillId="0" borderId="10" xfId="57" applyNumberFormat="1" applyFont="1" applyBorder="1" applyAlignment="1">
      <alignment horizontal="right"/>
      <protection/>
    </xf>
    <xf numFmtId="2" fontId="4" fillId="0" borderId="10" xfId="57" applyNumberFormat="1" applyFont="1" applyFill="1" applyBorder="1" applyAlignment="1">
      <alignment horizontal="right"/>
      <protection/>
    </xf>
    <xf numFmtId="2" fontId="4" fillId="0" borderId="10" xfId="0" applyNumberFormat="1" applyFont="1" applyBorder="1" applyAlignment="1">
      <alignment/>
    </xf>
    <xf numFmtId="2" fontId="4" fillId="0" borderId="10" xfId="57" applyNumberFormat="1" applyFont="1" applyBorder="1" applyAlignment="1">
      <alignment wrapText="1"/>
      <protection/>
    </xf>
    <xf numFmtId="2" fontId="4" fillId="0" borderId="10" xfId="57" applyNumberFormat="1" applyFont="1" applyFill="1" applyBorder="1" applyAlignment="1">
      <alignment wrapText="1"/>
      <protection/>
    </xf>
    <xf numFmtId="2" fontId="5" fillId="0" borderId="10" xfId="57" applyNumberFormat="1" applyFont="1" applyBorder="1">
      <alignment/>
      <protection/>
    </xf>
    <xf numFmtId="2" fontId="5" fillId="0" borderId="10" xfId="57" applyNumberFormat="1" applyFont="1" applyFill="1" applyBorder="1">
      <alignment/>
      <protection/>
    </xf>
    <xf numFmtId="2" fontId="5" fillId="0" borderId="10" xfId="57" applyNumberFormat="1" applyFont="1" applyBorder="1" applyAlignment="1">
      <alignment horizontal="right"/>
      <protection/>
    </xf>
    <xf numFmtId="2" fontId="5" fillId="0" borderId="10" xfId="57" applyNumberFormat="1" applyFont="1" applyFill="1" applyBorder="1" applyAlignment="1">
      <alignment horizontal="right"/>
      <protection/>
    </xf>
    <xf numFmtId="2" fontId="5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/>
    </xf>
    <xf numFmtId="2" fontId="5" fillId="0" borderId="11" xfId="0" applyNumberFormat="1" applyFont="1" applyBorder="1" applyAlignment="1">
      <alignment/>
    </xf>
    <xf numFmtId="2" fontId="4" fillId="0" borderId="11" xfId="0" applyNumberFormat="1" applyFont="1" applyBorder="1" applyAlignment="1">
      <alignment horizontal="right"/>
    </xf>
    <xf numFmtId="2" fontId="5" fillId="0" borderId="10" xfId="57" applyNumberFormat="1" applyFont="1" applyBorder="1" applyAlignment="1">
      <alignment horizontal="right" vertical="center"/>
      <protection/>
    </xf>
    <xf numFmtId="2" fontId="4" fillId="0" borderId="11" xfId="0" applyNumberFormat="1" applyFont="1" applyBorder="1" applyAlignment="1">
      <alignment/>
    </xf>
    <xf numFmtId="2" fontId="4" fillId="0" borderId="11" xfId="57" applyNumberFormat="1" applyFont="1" applyBorder="1" applyAlignment="1">
      <alignment wrapText="1"/>
      <protection/>
    </xf>
    <xf numFmtId="2" fontId="5" fillId="0" borderId="11" xfId="57" applyNumberFormat="1" applyFont="1" applyBorder="1" applyAlignment="1">
      <alignment horizontal="right" vertical="center"/>
      <protection/>
    </xf>
    <xf numFmtId="2" fontId="5" fillId="0" borderId="12" xfId="57" applyNumberFormat="1" applyFont="1" applyBorder="1">
      <alignment/>
      <protection/>
    </xf>
    <xf numFmtId="2" fontId="5" fillId="0" borderId="12" xfId="57" applyNumberFormat="1" applyFont="1" applyFill="1" applyBorder="1">
      <alignment/>
      <protection/>
    </xf>
    <xf numFmtId="2" fontId="5" fillId="0" borderId="12" xfId="57" applyNumberFormat="1" applyFont="1" applyBorder="1" applyAlignment="1">
      <alignment horizontal="right"/>
      <protection/>
    </xf>
    <xf numFmtId="2" fontId="5" fillId="0" borderId="12" xfId="57" applyNumberFormat="1" applyFont="1" applyFill="1" applyBorder="1" applyAlignment="1">
      <alignment horizontal="right"/>
      <protection/>
    </xf>
    <xf numFmtId="2" fontId="5" fillId="0" borderId="12" xfId="0" applyNumberFormat="1" applyFont="1" applyBorder="1" applyAlignment="1">
      <alignment/>
    </xf>
    <xf numFmtId="2" fontId="5" fillId="0" borderId="13" xfId="0" applyNumberFormat="1" applyFont="1" applyBorder="1" applyAlignment="1">
      <alignment/>
    </xf>
    <xf numFmtId="0" fontId="4" fillId="33" borderId="14" xfId="57" applyFont="1" applyFill="1" applyBorder="1" applyAlignment="1">
      <alignment horizontal="center" vertical="center"/>
      <protection/>
    </xf>
    <xf numFmtId="0" fontId="4" fillId="0" borderId="14" xfId="57" applyFont="1" applyFill="1" applyBorder="1" applyAlignment="1">
      <alignment horizontal="center" vertical="center"/>
      <protection/>
    </xf>
    <xf numFmtId="0" fontId="4" fillId="33" borderId="14" xfId="57" applyFont="1" applyFill="1" applyBorder="1" applyAlignment="1">
      <alignment horizontal="center" vertical="center" wrapText="1"/>
      <protection/>
    </xf>
    <xf numFmtId="0" fontId="4" fillId="33" borderId="15" xfId="57" applyFont="1" applyFill="1" applyBorder="1" applyAlignment="1">
      <alignment horizontal="center" vertical="center"/>
      <protection/>
    </xf>
    <xf numFmtId="0" fontId="4" fillId="33" borderId="16" xfId="57" applyFont="1" applyFill="1" applyBorder="1" applyAlignment="1">
      <alignment horizontal="center" vertical="center"/>
      <protection/>
    </xf>
    <xf numFmtId="2" fontId="4" fillId="0" borderId="10" xfId="57" applyNumberFormat="1" applyFont="1" applyFill="1" applyBorder="1">
      <alignment/>
      <protection/>
    </xf>
    <xf numFmtId="188" fontId="4" fillId="0" borderId="17" xfId="57" applyNumberFormat="1" applyFont="1" applyBorder="1">
      <alignment/>
      <protection/>
    </xf>
    <xf numFmtId="0" fontId="4" fillId="33" borderId="18" xfId="57" applyFont="1" applyFill="1" applyBorder="1" applyAlignment="1">
      <alignment horizontal="center" vertical="center"/>
      <protection/>
    </xf>
    <xf numFmtId="188" fontId="4" fillId="0" borderId="19" xfId="57" applyNumberFormat="1" applyFont="1" applyBorder="1">
      <alignment/>
      <protection/>
    </xf>
    <xf numFmtId="2" fontId="4" fillId="0" borderId="20" xfId="57" applyNumberFormat="1" applyFont="1" applyBorder="1">
      <alignment/>
      <protection/>
    </xf>
    <xf numFmtId="2" fontId="4" fillId="0" borderId="20" xfId="57" applyNumberFormat="1" applyFont="1" applyBorder="1" applyAlignment="1">
      <alignment wrapText="1"/>
      <protection/>
    </xf>
    <xf numFmtId="2" fontId="5" fillId="0" borderId="20" xfId="57" applyNumberFormat="1" applyFont="1" applyBorder="1">
      <alignment/>
      <protection/>
    </xf>
    <xf numFmtId="2" fontId="5" fillId="0" borderId="21" xfId="57" applyNumberFormat="1" applyFont="1" applyBorder="1">
      <alignment/>
      <protection/>
    </xf>
    <xf numFmtId="0" fontId="5" fillId="33" borderId="22" xfId="57" applyFont="1" applyFill="1" applyBorder="1" applyAlignment="1">
      <alignment horizontal="center"/>
      <protection/>
    </xf>
    <xf numFmtId="0" fontId="4" fillId="0" borderId="23" xfId="57" applyFont="1" applyBorder="1">
      <alignment/>
      <protection/>
    </xf>
    <xf numFmtId="0" fontId="4" fillId="0" borderId="24" xfId="57" applyFont="1" applyBorder="1">
      <alignment/>
      <protection/>
    </xf>
    <xf numFmtId="0" fontId="4" fillId="0" borderId="24" xfId="57" applyFont="1" applyBorder="1" applyAlignment="1">
      <alignment wrapText="1"/>
      <protection/>
    </xf>
    <xf numFmtId="0" fontId="5" fillId="0" borderId="24" xfId="57" applyFont="1" applyBorder="1">
      <alignment/>
      <protection/>
    </xf>
    <xf numFmtId="0" fontId="5" fillId="0" borderId="25" xfId="57" applyFont="1" applyBorder="1">
      <alignment/>
      <protection/>
    </xf>
    <xf numFmtId="2" fontId="4" fillId="0" borderId="26" xfId="0" applyNumberFormat="1" applyFont="1" applyBorder="1" applyAlignment="1">
      <alignment/>
    </xf>
    <xf numFmtId="2" fontId="4" fillId="0" borderId="26" xfId="57" applyNumberFormat="1" applyFont="1" applyBorder="1" applyAlignment="1">
      <alignment wrapText="1"/>
      <protection/>
    </xf>
    <xf numFmtId="2" fontId="5" fillId="0" borderId="26" xfId="0" applyNumberFormat="1" applyFont="1" applyBorder="1" applyAlignment="1">
      <alignment/>
    </xf>
    <xf numFmtId="2" fontId="5" fillId="0" borderId="26" xfId="57" applyNumberFormat="1" applyFont="1" applyBorder="1" applyAlignment="1">
      <alignment horizontal="right" vertical="center"/>
      <protection/>
    </xf>
    <xf numFmtId="2" fontId="4" fillId="0" borderId="26" xfId="0" applyNumberFormat="1" applyFont="1" applyBorder="1" applyAlignment="1">
      <alignment horizontal="right"/>
    </xf>
    <xf numFmtId="2" fontId="5" fillId="0" borderId="27" xfId="0" applyNumberFormat="1" applyFont="1" applyBorder="1" applyAlignment="1">
      <alignment/>
    </xf>
    <xf numFmtId="188" fontId="4" fillId="0" borderId="28" xfId="57" applyNumberFormat="1" applyFont="1" applyBorder="1">
      <alignment/>
      <protection/>
    </xf>
    <xf numFmtId="188" fontId="4" fillId="0" borderId="29" xfId="57" applyNumberFormat="1" applyFont="1" applyBorder="1">
      <alignment/>
      <protection/>
    </xf>
    <xf numFmtId="2" fontId="4" fillId="34" borderId="11" xfId="57" applyNumberFormat="1" applyFont="1" applyFill="1" applyBorder="1" applyAlignment="1">
      <alignment wrapText="1"/>
      <protection/>
    </xf>
    <xf numFmtId="0" fontId="4" fillId="0" borderId="0" xfId="57" applyFont="1" applyAlignment="1">
      <alignment horizontal="left" wrapText="1"/>
      <protection/>
    </xf>
    <xf numFmtId="2" fontId="4" fillId="0" borderId="10" xfId="57" applyNumberFormat="1" applyFont="1" applyBorder="1" applyAlignment="1">
      <alignment horizontal="right" vertical="center"/>
      <protection/>
    </xf>
    <xf numFmtId="2" fontId="4" fillId="0" borderId="26" xfId="57" applyNumberFormat="1" applyFont="1" applyBorder="1" applyAlignment="1">
      <alignment horizontal="right" vertical="center"/>
      <protection/>
    </xf>
    <xf numFmtId="2" fontId="4" fillId="0" borderId="11" xfId="57" applyNumberFormat="1" applyFont="1" applyBorder="1" applyAlignment="1">
      <alignment horizontal="right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H88"/>
  <sheetViews>
    <sheetView showGridLines="0" tabSelected="1" zoomScalePageLayoutView="0" workbookViewId="0" topLeftCell="A55">
      <selection activeCell="AK69" sqref="AK69"/>
    </sheetView>
  </sheetViews>
  <sheetFormatPr defaultColWidth="9.140625" defaultRowHeight="12.75"/>
  <cols>
    <col min="1" max="1" width="3.28125" style="2" customWidth="1"/>
    <col min="2" max="2" width="25.7109375" style="2" customWidth="1"/>
    <col min="3" max="16" width="6.421875" style="2" customWidth="1"/>
    <col min="17" max="17" width="6.421875" style="18" customWidth="1"/>
    <col min="18" max="21" width="6.421875" style="2" customWidth="1"/>
    <col min="22" max="22" width="6.421875" style="18" customWidth="1"/>
    <col min="23" max="34" width="6.421875" style="2" customWidth="1"/>
    <col min="35" max="16384" width="9.140625" style="2" customWidth="1"/>
  </cols>
  <sheetData>
    <row r="2" spans="2:34" ht="33" customHeight="1">
      <c r="B2" s="59" t="s">
        <v>82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</row>
    <row r="3" spans="2:23" ht="20.25" customHeight="1" thickBot="1">
      <c r="B3" s="3" t="s">
        <v>0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4"/>
      <c r="R3" s="3"/>
      <c r="S3" s="3"/>
      <c r="T3" s="3"/>
      <c r="U3" s="3"/>
      <c r="V3" s="4"/>
      <c r="W3" s="3"/>
    </row>
    <row r="4" spans="2:34" ht="30" customHeight="1" thickBot="1">
      <c r="B4" s="44"/>
      <c r="C4" s="38">
        <v>1991</v>
      </c>
      <c r="D4" s="31">
        <v>1992</v>
      </c>
      <c r="E4" s="31">
        <v>1993</v>
      </c>
      <c r="F4" s="31">
        <v>1994</v>
      </c>
      <c r="G4" s="31">
        <v>1995</v>
      </c>
      <c r="H4" s="31">
        <v>1996</v>
      </c>
      <c r="I4" s="31">
        <v>1997</v>
      </c>
      <c r="J4" s="31">
        <v>1998</v>
      </c>
      <c r="K4" s="31">
        <v>1999</v>
      </c>
      <c r="L4" s="31">
        <v>2000</v>
      </c>
      <c r="M4" s="31">
        <v>2001</v>
      </c>
      <c r="N4" s="31">
        <v>2002</v>
      </c>
      <c r="O4" s="31">
        <v>2003</v>
      </c>
      <c r="P4" s="31">
        <v>2004</v>
      </c>
      <c r="Q4" s="32">
        <v>2005</v>
      </c>
      <c r="R4" s="31">
        <v>2006</v>
      </c>
      <c r="S4" s="33">
        <v>2007</v>
      </c>
      <c r="T4" s="33">
        <v>2008</v>
      </c>
      <c r="U4" s="33">
        <v>2009</v>
      </c>
      <c r="V4" s="32">
        <v>2010</v>
      </c>
      <c r="W4" s="31">
        <v>2011</v>
      </c>
      <c r="X4" s="31">
        <v>2012</v>
      </c>
      <c r="Y4" s="31">
        <v>2013</v>
      </c>
      <c r="Z4" s="31">
        <v>2014</v>
      </c>
      <c r="AA4" s="31">
        <v>2015</v>
      </c>
      <c r="AB4" s="31">
        <v>2016</v>
      </c>
      <c r="AC4" s="31">
        <v>2017</v>
      </c>
      <c r="AD4" s="31">
        <v>2018</v>
      </c>
      <c r="AE4" s="34">
        <v>2019</v>
      </c>
      <c r="AF4" s="34">
        <v>2020</v>
      </c>
      <c r="AG4" s="34">
        <v>2021</v>
      </c>
      <c r="AH4" s="35">
        <v>2022</v>
      </c>
    </row>
    <row r="5" spans="2:34" ht="18" customHeight="1">
      <c r="B5" s="45" t="s">
        <v>1</v>
      </c>
      <c r="C5" s="39">
        <f>SUM(C6+C7+C8+C12+C17+C24+C34+C40+C46+C53+C61+C66+C73+C79)</f>
        <v>100.01000000000002</v>
      </c>
      <c r="D5" s="37">
        <f aca="true" t="shared" si="0" ref="D5:J5">SUM(D6+D7+D8+D12+D17+D24+D34+D40+D46+D53+D61+D66+D73+D79)</f>
        <v>100.00999999999999</v>
      </c>
      <c r="E5" s="37">
        <f t="shared" si="0"/>
        <v>100.02000000000001</v>
      </c>
      <c r="F5" s="37">
        <f t="shared" si="0"/>
        <v>100</v>
      </c>
      <c r="G5" s="37">
        <f t="shared" si="0"/>
        <v>100.01</v>
      </c>
      <c r="H5" s="37">
        <f t="shared" si="0"/>
        <v>100.00999999999999</v>
      </c>
      <c r="I5" s="37">
        <f t="shared" si="0"/>
        <v>99.98999999999998</v>
      </c>
      <c r="J5" s="37">
        <f t="shared" si="0"/>
        <v>99.95</v>
      </c>
      <c r="K5" s="37">
        <f>SUM(K6+K7+K8+K12+K17+K24+K34+K40+K46+K53+K61+K66+K79)</f>
        <v>100.01</v>
      </c>
      <c r="L5" s="37">
        <f>SUM(L6+L7+L8+L12+L17+L24+L34+L40+L46+L53+L61+L66+L79)</f>
        <v>100.00000000000003</v>
      </c>
      <c r="M5" s="37">
        <f aca="true" t="shared" si="1" ref="M5:AE5">SUM(M6+M7+M8+M12+M17+M24+M34+M40+M46+M53+M61+M66+M79)</f>
        <v>100.01999999999998</v>
      </c>
      <c r="N5" s="37">
        <f t="shared" si="1"/>
        <v>100.03</v>
      </c>
      <c r="O5" s="37">
        <f t="shared" si="1"/>
        <v>100.02</v>
      </c>
      <c r="P5" s="37">
        <f t="shared" si="1"/>
        <v>100.03</v>
      </c>
      <c r="Q5" s="37">
        <f t="shared" si="1"/>
        <v>100.03999999999999</v>
      </c>
      <c r="R5" s="37">
        <f t="shared" si="1"/>
        <v>100.04</v>
      </c>
      <c r="S5" s="37">
        <f t="shared" si="1"/>
        <v>100.00000000000001</v>
      </c>
      <c r="T5" s="37">
        <f t="shared" si="1"/>
        <v>100.02000000000002</v>
      </c>
      <c r="U5" s="37">
        <f t="shared" si="1"/>
        <v>100</v>
      </c>
      <c r="V5" s="37">
        <f t="shared" si="1"/>
        <v>100</v>
      </c>
      <c r="W5" s="37">
        <f t="shared" si="1"/>
        <v>100.01</v>
      </c>
      <c r="X5" s="37">
        <f t="shared" si="1"/>
        <v>100.02</v>
      </c>
      <c r="Y5" s="37">
        <f t="shared" si="1"/>
        <v>99.97999999999998</v>
      </c>
      <c r="Z5" s="37">
        <f t="shared" si="1"/>
        <v>99.99000000000001</v>
      </c>
      <c r="AA5" s="37">
        <f t="shared" si="1"/>
        <v>99.99000000000002</v>
      </c>
      <c r="AB5" s="37">
        <f t="shared" si="1"/>
        <v>99.97999999999998</v>
      </c>
      <c r="AC5" s="37">
        <f t="shared" si="1"/>
        <v>99.97999999999998</v>
      </c>
      <c r="AD5" s="37">
        <f t="shared" si="1"/>
        <v>100.00999999999999</v>
      </c>
      <c r="AE5" s="37">
        <f t="shared" si="1"/>
        <v>99.97999999999999</v>
      </c>
      <c r="AF5" s="37">
        <f>SUM(AF6+AF7+AF8+AF12+AF17+AF24+AF34+AF40+AF46+AF53+AF61+AF66+AF79)</f>
        <v>100.02999999999999</v>
      </c>
      <c r="AG5" s="57">
        <f>SUM(AG6+AG7+AG8+AG12+AG17+AG24+AG34+AG40+AG46+AG53+AG61+AG66+AG79)</f>
        <v>99.97999999999999</v>
      </c>
      <c r="AH5" s="56">
        <f>SUM(AH6+AH7+AH8+AH12+AH17+AH24+AH34+AH40+AH46+AH53+AH61+AH66+AH79)</f>
        <v>100.04</v>
      </c>
    </row>
    <row r="6" spans="2:34" ht="15">
      <c r="B6" s="46" t="s">
        <v>2</v>
      </c>
      <c r="C6" s="40">
        <v>49.68</v>
      </c>
      <c r="D6" s="6">
        <v>46.99</v>
      </c>
      <c r="E6" s="6">
        <v>37.06</v>
      </c>
      <c r="F6" s="6">
        <v>33.89</v>
      </c>
      <c r="G6" s="6">
        <v>36.66</v>
      </c>
      <c r="H6" s="6">
        <v>42.78</v>
      </c>
      <c r="I6" s="6">
        <v>43.62</v>
      </c>
      <c r="J6" s="6">
        <v>43.67</v>
      </c>
      <c r="K6" s="6">
        <v>47.22</v>
      </c>
      <c r="L6" s="6">
        <v>48.95</v>
      </c>
      <c r="M6" s="6">
        <v>50.42</v>
      </c>
      <c r="N6" s="6">
        <v>50.58</v>
      </c>
      <c r="O6" s="6">
        <v>50.55</v>
      </c>
      <c r="P6" s="6">
        <v>50.89</v>
      </c>
      <c r="Q6" s="36">
        <v>50.59</v>
      </c>
      <c r="R6" s="6">
        <v>50.32</v>
      </c>
      <c r="S6" s="7">
        <v>49.44</v>
      </c>
      <c r="T6" s="7">
        <v>49.9</v>
      </c>
      <c r="U6" s="7">
        <v>49.38</v>
      </c>
      <c r="V6" s="8">
        <v>49.42</v>
      </c>
      <c r="W6" s="7">
        <v>49.21</v>
      </c>
      <c r="X6" s="9">
        <v>50.17</v>
      </c>
      <c r="Y6" s="9">
        <v>51.89</v>
      </c>
      <c r="Z6" s="9">
        <v>53.01</v>
      </c>
      <c r="AA6" s="9">
        <v>54.79</v>
      </c>
      <c r="AB6" s="9">
        <v>54.94</v>
      </c>
      <c r="AC6" s="9">
        <v>55.61</v>
      </c>
      <c r="AD6" s="9">
        <v>56.07</v>
      </c>
      <c r="AE6" s="9">
        <v>56.41</v>
      </c>
      <c r="AF6" s="50">
        <v>57.42</v>
      </c>
      <c r="AG6" s="50">
        <v>57.4</v>
      </c>
      <c r="AH6" s="22">
        <v>58.06</v>
      </c>
    </row>
    <row r="7" spans="2:34" s="17" customFormat="1" ht="26.25" customHeight="1">
      <c r="B7" s="47" t="s">
        <v>71</v>
      </c>
      <c r="C7" s="40">
        <v>2.4</v>
      </c>
      <c r="D7" s="6">
        <v>2.44</v>
      </c>
      <c r="E7" s="6">
        <v>3.19</v>
      </c>
      <c r="F7" s="6">
        <v>3.4</v>
      </c>
      <c r="G7" s="6">
        <v>3.42</v>
      </c>
      <c r="H7" s="6">
        <v>3.1</v>
      </c>
      <c r="I7" s="6">
        <v>3.05</v>
      </c>
      <c r="J7" s="6">
        <v>3.16</v>
      </c>
      <c r="K7" s="6">
        <v>3.18</v>
      </c>
      <c r="L7" s="10">
        <v>3.13</v>
      </c>
      <c r="M7" s="10">
        <v>3.02</v>
      </c>
      <c r="N7" s="10">
        <v>3.01</v>
      </c>
      <c r="O7" s="10">
        <v>3.23</v>
      </c>
      <c r="P7" s="10">
        <v>3.13</v>
      </c>
      <c r="Q7" s="11">
        <v>3.16</v>
      </c>
      <c r="R7" s="10">
        <v>3.42</v>
      </c>
      <c r="S7" s="7">
        <v>3.39</v>
      </c>
      <c r="T7" s="7">
        <v>3.71</v>
      </c>
      <c r="U7" s="7">
        <v>4.07</v>
      </c>
      <c r="V7" s="8">
        <v>4.48</v>
      </c>
      <c r="W7" s="7">
        <v>4.94</v>
      </c>
      <c r="X7" s="9">
        <v>5.35</v>
      </c>
      <c r="Y7" s="9">
        <v>5.41</v>
      </c>
      <c r="Z7" s="9">
        <v>4.99</v>
      </c>
      <c r="AA7" s="9">
        <v>4.77</v>
      </c>
      <c r="AB7" s="9">
        <v>4.8</v>
      </c>
      <c r="AC7" s="9">
        <v>4.53</v>
      </c>
      <c r="AD7" s="9">
        <v>4.42</v>
      </c>
      <c r="AE7" s="9">
        <v>4.22</v>
      </c>
      <c r="AF7" s="50">
        <v>4.16</v>
      </c>
      <c r="AG7" s="50">
        <v>3.9</v>
      </c>
      <c r="AH7" s="22">
        <v>3.36</v>
      </c>
    </row>
    <row r="8" spans="2:34" ht="27.75" customHeight="1">
      <c r="B8" s="47" t="s">
        <v>79</v>
      </c>
      <c r="C8" s="41">
        <f>SUM(C9:C11)</f>
        <v>3.3299999999999996</v>
      </c>
      <c r="D8" s="10">
        <f aca="true" t="shared" si="2" ref="D8:AE8">SUM(D9:D11)</f>
        <v>4.159999999999999</v>
      </c>
      <c r="E8" s="10">
        <f t="shared" si="2"/>
        <v>4.61</v>
      </c>
      <c r="F8" s="10">
        <f t="shared" si="2"/>
        <v>5.39</v>
      </c>
      <c r="G8" s="10">
        <f t="shared" si="2"/>
        <v>4.71</v>
      </c>
      <c r="H8" s="10">
        <f t="shared" si="2"/>
        <v>4.33</v>
      </c>
      <c r="I8" s="10">
        <f t="shared" si="2"/>
        <v>4.2299999999999995</v>
      </c>
      <c r="J8" s="10">
        <f t="shared" si="2"/>
        <v>4.23</v>
      </c>
      <c r="K8" s="10">
        <f t="shared" si="2"/>
        <v>4.3</v>
      </c>
      <c r="L8" s="10">
        <f t="shared" si="2"/>
        <v>4.14</v>
      </c>
      <c r="M8" s="10">
        <f t="shared" si="2"/>
        <v>4.08</v>
      </c>
      <c r="N8" s="10">
        <f t="shared" si="2"/>
        <v>4.1</v>
      </c>
      <c r="O8" s="10">
        <f t="shared" si="2"/>
        <v>4.07</v>
      </c>
      <c r="P8" s="10">
        <f t="shared" si="2"/>
        <v>4.090000000000001</v>
      </c>
      <c r="Q8" s="10">
        <f t="shared" si="2"/>
        <v>4.12</v>
      </c>
      <c r="R8" s="10">
        <f t="shared" si="2"/>
        <v>4.12</v>
      </c>
      <c r="S8" s="10">
        <f t="shared" si="2"/>
        <v>4.340000000000001</v>
      </c>
      <c r="T8" s="10">
        <f t="shared" si="2"/>
        <v>4.34</v>
      </c>
      <c r="U8" s="10">
        <f t="shared" si="2"/>
        <v>4.41</v>
      </c>
      <c r="V8" s="10">
        <f t="shared" si="2"/>
        <v>4.29</v>
      </c>
      <c r="W8" s="10">
        <f t="shared" si="2"/>
        <v>4.1899999999999995</v>
      </c>
      <c r="X8" s="10">
        <f t="shared" si="2"/>
        <v>4.09</v>
      </c>
      <c r="Y8" s="10">
        <f t="shared" si="2"/>
        <v>3.87</v>
      </c>
      <c r="Z8" s="10">
        <f t="shared" si="2"/>
        <v>4</v>
      </c>
      <c r="AA8" s="10">
        <f t="shared" si="2"/>
        <v>3.8499999999999996</v>
      </c>
      <c r="AB8" s="10">
        <f t="shared" si="2"/>
        <v>3.8399999999999994</v>
      </c>
      <c r="AC8" s="10">
        <f t="shared" si="2"/>
        <v>3.85</v>
      </c>
      <c r="AD8" s="10">
        <f t="shared" si="2"/>
        <v>3.92</v>
      </c>
      <c r="AE8" s="10">
        <f t="shared" si="2"/>
        <v>4.07</v>
      </c>
      <c r="AF8" s="51">
        <f>SUM(AF9:AF11)</f>
        <v>4.13</v>
      </c>
      <c r="AG8" s="51">
        <f>SUM(AG9:AG11)</f>
        <v>4.89</v>
      </c>
      <c r="AH8" s="23">
        <f>SUM(AH9:AH11)</f>
        <v>5.44</v>
      </c>
    </row>
    <row r="9" spans="2:34" ht="15">
      <c r="B9" s="48" t="s">
        <v>5</v>
      </c>
      <c r="C9" s="42">
        <v>2.59</v>
      </c>
      <c r="D9" s="12">
        <v>3.19</v>
      </c>
      <c r="E9" s="12">
        <v>3.58</v>
      </c>
      <c r="F9" s="12">
        <v>4.31</v>
      </c>
      <c r="G9" s="12">
        <v>3.75</v>
      </c>
      <c r="H9" s="12">
        <v>3.41</v>
      </c>
      <c r="I9" s="12">
        <v>3.33</v>
      </c>
      <c r="J9" s="12">
        <v>3.35</v>
      </c>
      <c r="K9" s="12">
        <v>3.41</v>
      </c>
      <c r="L9" s="12">
        <v>3.32</v>
      </c>
      <c r="M9" s="12">
        <v>3.25</v>
      </c>
      <c r="N9" s="12">
        <v>3.27</v>
      </c>
      <c r="O9" s="12">
        <v>3.25</v>
      </c>
      <c r="P9" s="12">
        <v>3.2</v>
      </c>
      <c r="Q9" s="13">
        <v>3.2</v>
      </c>
      <c r="R9" s="12">
        <v>3.2</v>
      </c>
      <c r="S9" s="14">
        <v>3.19</v>
      </c>
      <c r="T9" s="14">
        <v>3.19</v>
      </c>
      <c r="U9" s="14">
        <v>3.19</v>
      </c>
      <c r="V9" s="15">
        <v>3.12</v>
      </c>
      <c r="W9" s="14">
        <v>3.1</v>
      </c>
      <c r="X9" s="16">
        <v>2.88</v>
      </c>
      <c r="Y9" s="16">
        <v>2.7</v>
      </c>
      <c r="Z9" s="16">
        <v>2.77</v>
      </c>
      <c r="AA9" s="16">
        <v>2.63</v>
      </c>
      <c r="AB9" s="16">
        <v>2.63</v>
      </c>
      <c r="AC9" s="16">
        <v>2.64</v>
      </c>
      <c r="AD9" s="16">
        <v>2.7</v>
      </c>
      <c r="AE9" s="16">
        <v>2.8</v>
      </c>
      <c r="AF9" s="52">
        <v>2.84</v>
      </c>
      <c r="AG9" s="52">
        <v>2.93</v>
      </c>
      <c r="AH9" s="19">
        <v>3</v>
      </c>
    </row>
    <row r="10" spans="2:34" ht="15">
      <c r="B10" s="48" t="s">
        <v>4</v>
      </c>
      <c r="C10" s="42">
        <v>0.67</v>
      </c>
      <c r="D10" s="12">
        <v>0.87</v>
      </c>
      <c r="E10" s="12">
        <v>0.91</v>
      </c>
      <c r="F10" s="12">
        <v>0.95</v>
      </c>
      <c r="G10" s="12">
        <v>0.85</v>
      </c>
      <c r="H10" s="12">
        <v>0.82</v>
      </c>
      <c r="I10" s="12">
        <v>0.8</v>
      </c>
      <c r="J10" s="12">
        <v>0.79</v>
      </c>
      <c r="K10" s="12">
        <v>0.8</v>
      </c>
      <c r="L10" s="12">
        <v>0.74</v>
      </c>
      <c r="M10" s="12">
        <v>0.75</v>
      </c>
      <c r="N10" s="12">
        <v>0.75</v>
      </c>
      <c r="O10" s="12">
        <v>0.75</v>
      </c>
      <c r="P10" s="12">
        <v>0.82</v>
      </c>
      <c r="Q10" s="13">
        <v>0.84</v>
      </c>
      <c r="R10" s="12">
        <v>0.84</v>
      </c>
      <c r="S10" s="14">
        <v>1.04</v>
      </c>
      <c r="T10" s="14">
        <v>1.05</v>
      </c>
      <c r="U10" s="14">
        <v>1.12</v>
      </c>
      <c r="V10" s="15">
        <v>1.08</v>
      </c>
      <c r="W10" s="14">
        <v>1</v>
      </c>
      <c r="X10" s="16">
        <v>1.12</v>
      </c>
      <c r="Y10" s="16">
        <v>1.09</v>
      </c>
      <c r="Z10" s="16">
        <v>1.15</v>
      </c>
      <c r="AA10" s="16">
        <v>1.15</v>
      </c>
      <c r="AB10" s="16">
        <v>1.14</v>
      </c>
      <c r="AC10" s="16">
        <v>1.14</v>
      </c>
      <c r="AD10" s="16">
        <v>1.15</v>
      </c>
      <c r="AE10" s="16">
        <v>1.2</v>
      </c>
      <c r="AF10" s="52">
        <v>1.23</v>
      </c>
      <c r="AG10" s="52">
        <v>1.9</v>
      </c>
      <c r="AH10" s="19">
        <v>2.39</v>
      </c>
    </row>
    <row r="11" spans="2:34" ht="15">
      <c r="B11" s="48" t="s">
        <v>3</v>
      </c>
      <c r="C11" s="42">
        <v>0.07</v>
      </c>
      <c r="D11" s="12">
        <v>0.1</v>
      </c>
      <c r="E11" s="12">
        <v>0.12</v>
      </c>
      <c r="F11" s="12">
        <v>0.13</v>
      </c>
      <c r="G11" s="12">
        <v>0.11</v>
      </c>
      <c r="H11" s="12">
        <v>0.1</v>
      </c>
      <c r="I11" s="12">
        <v>0.1</v>
      </c>
      <c r="J11" s="12">
        <v>0.09</v>
      </c>
      <c r="K11" s="12">
        <v>0.09</v>
      </c>
      <c r="L11" s="12">
        <v>0.08</v>
      </c>
      <c r="M11" s="12">
        <v>0.08</v>
      </c>
      <c r="N11" s="12">
        <v>0.08</v>
      </c>
      <c r="O11" s="12">
        <v>0.07</v>
      </c>
      <c r="P11" s="12">
        <v>0.07</v>
      </c>
      <c r="Q11" s="13">
        <v>0.08</v>
      </c>
      <c r="R11" s="12">
        <v>0.08</v>
      </c>
      <c r="S11" s="14">
        <v>0.11</v>
      </c>
      <c r="T11" s="14">
        <v>0.1</v>
      </c>
      <c r="U11" s="14">
        <v>0.1</v>
      </c>
      <c r="V11" s="15">
        <v>0.09</v>
      </c>
      <c r="W11" s="14">
        <v>0.09</v>
      </c>
      <c r="X11" s="16">
        <v>0.09</v>
      </c>
      <c r="Y11" s="16">
        <v>0.08</v>
      </c>
      <c r="Z11" s="16">
        <v>0.08</v>
      </c>
      <c r="AA11" s="16">
        <v>0.07</v>
      </c>
      <c r="AB11" s="16">
        <v>0.07</v>
      </c>
      <c r="AC11" s="16">
        <v>0.07</v>
      </c>
      <c r="AD11" s="16">
        <v>0.07</v>
      </c>
      <c r="AE11" s="16">
        <v>0.07</v>
      </c>
      <c r="AF11" s="52">
        <v>0.06</v>
      </c>
      <c r="AG11" s="52">
        <v>0.06</v>
      </c>
      <c r="AH11" s="19">
        <v>0.05</v>
      </c>
    </row>
    <row r="12" spans="2:34" ht="33.75" customHeight="1">
      <c r="B12" s="47" t="s">
        <v>66</v>
      </c>
      <c r="C12" s="41">
        <f aca="true" t="shared" si="3" ref="C12:U12">SUM(C13:C16)</f>
        <v>2.09</v>
      </c>
      <c r="D12" s="10">
        <f t="shared" si="3"/>
        <v>2.37</v>
      </c>
      <c r="E12" s="10">
        <f t="shared" si="3"/>
        <v>2.6300000000000003</v>
      </c>
      <c r="F12" s="10">
        <f t="shared" si="3"/>
        <v>2.64</v>
      </c>
      <c r="G12" s="10">
        <f t="shared" si="3"/>
        <v>2.48</v>
      </c>
      <c r="H12" s="10">
        <f t="shared" si="3"/>
        <v>2.2199999999999998</v>
      </c>
      <c r="I12" s="10">
        <f t="shared" si="3"/>
        <v>2.3000000000000003</v>
      </c>
      <c r="J12" s="10">
        <f t="shared" si="3"/>
        <v>2.24</v>
      </c>
      <c r="K12" s="10">
        <f t="shared" si="3"/>
        <v>2.3</v>
      </c>
      <c r="L12" s="10">
        <f t="shared" si="3"/>
        <v>2.2</v>
      </c>
      <c r="M12" s="10">
        <f t="shared" si="3"/>
        <v>2.09</v>
      </c>
      <c r="N12" s="10">
        <f t="shared" si="3"/>
        <v>2.08</v>
      </c>
      <c r="O12" s="10">
        <f t="shared" si="3"/>
        <v>2.04</v>
      </c>
      <c r="P12" s="10">
        <f t="shared" si="3"/>
        <v>2</v>
      </c>
      <c r="Q12" s="10">
        <f t="shared" si="3"/>
        <v>2.03</v>
      </c>
      <c r="R12" s="10">
        <f t="shared" si="3"/>
        <v>2.04</v>
      </c>
      <c r="S12" s="10">
        <f t="shared" si="3"/>
        <v>2.09</v>
      </c>
      <c r="T12" s="10">
        <f t="shared" si="3"/>
        <v>2.19</v>
      </c>
      <c r="U12" s="10">
        <f t="shared" si="3"/>
        <v>2.16</v>
      </c>
      <c r="V12" s="10">
        <f aca="true" t="shared" si="4" ref="V12:AE12">SUM(V13:V16)</f>
        <v>2.13</v>
      </c>
      <c r="W12" s="10">
        <f t="shared" si="4"/>
        <v>2.15</v>
      </c>
      <c r="X12" s="10">
        <f t="shared" si="4"/>
        <v>2.05</v>
      </c>
      <c r="Y12" s="10">
        <f t="shared" si="4"/>
        <v>1.97</v>
      </c>
      <c r="Z12" s="10">
        <f t="shared" si="4"/>
        <v>2</v>
      </c>
      <c r="AA12" s="10">
        <f t="shared" si="4"/>
        <v>1.95</v>
      </c>
      <c r="AB12" s="10">
        <f t="shared" si="4"/>
        <v>1.93</v>
      </c>
      <c r="AC12" s="10">
        <f t="shared" si="4"/>
        <v>1.9</v>
      </c>
      <c r="AD12" s="10">
        <f t="shared" si="4"/>
        <v>1.88</v>
      </c>
      <c r="AE12" s="10">
        <f t="shared" si="4"/>
        <v>1.8299999999999998</v>
      </c>
      <c r="AF12" s="51">
        <f>SUM(AF13:AF16)</f>
        <v>1.7999999999999998</v>
      </c>
      <c r="AG12" s="51">
        <f>SUM(AG13:AG16)</f>
        <v>1.7000000000000002</v>
      </c>
      <c r="AH12" s="58">
        <f>SUM(AH13:AH16)</f>
        <v>1.6800000000000002</v>
      </c>
    </row>
    <row r="13" spans="2:34" ht="15">
      <c r="B13" s="48" t="s">
        <v>69</v>
      </c>
      <c r="C13" s="42">
        <v>0.53</v>
      </c>
      <c r="D13" s="12">
        <v>0.54</v>
      </c>
      <c r="E13" s="12">
        <v>0.66</v>
      </c>
      <c r="F13" s="12">
        <v>0.65</v>
      </c>
      <c r="G13" s="12">
        <v>0.61</v>
      </c>
      <c r="H13" s="12">
        <v>0.56</v>
      </c>
      <c r="I13" s="12">
        <v>0.54</v>
      </c>
      <c r="J13" s="12">
        <v>0.55</v>
      </c>
      <c r="K13" s="12">
        <v>0.57</v>
      </c>
      <c r="L13" s="12">
        <v>0.54</v>
      </c>
      <c r="M13" s="12">
        <v>0.52</v>
      </c>
      <c r="N13" s="12">
        <v>0.52</v>
      </c>
      <c r="O13" s="12">
        <v>0.51</v>
      </c>
      <c r="P13" s="12">
        <v>0.49</v>
      </c>
      <c r="Q13" s="13">
        <v>0.52</v>
      </c>
      <c r="R13" s="12">
        <v>0.53</v>
      </c>
      <c r="S13" s="14">
        <v>0.51</v>
      </c>
      <c r="T13" s="14">
        <v>0.56</v>
      </c>
      <c r="U13" s="14">
        <v>0.52</v>
      </c>
      <c r="V13" s="15">
        <v>0.52</v>
      </c>
      <c r="W13" s="14">
        <v>0.5</v>
      </c>
      <c r="X13" s="16">
        <v>0.51</v>
      </c>
      <c r="Y13" s="16">
        <v>0.46</v>
      </c>
      <c r="Z13" s="16">
        <v>0.47</v>
      </c>
      <c r="AA13" s="16">
        <v>0.47</v>
      </c>
      <c r="AB13" s="16">
        <v>0.47</v>
      </c>
      <c r="AC13" s="16">
        <v>0.46</v>
      </c>
      <c r="AD13" s="16">
        <v>0.46</v>
      </c>
      <c r="AE13" s="16">
        <v>0.45</v>
      </c>
      <c r="AF13" s="52">
        <v>0.44</v>
      </c>
      <c r="AG13" s="52">
        <v>0.4</v>
      </c>
      <c r="AH13" s="19">
        <v>0.39</v>
      </c>
    </row>
    <row r="14" spans="2:34" ht="15">
      <c r="B14" s="48" t="s">
        <v>68</v>
      </c>
      <c r="C14" s="42">
        <v>0.65</v>
      </c>
      <c r="D14" s="12">
        <v>0.74</v>
      </c>
      <c r="E14" s="12">
        <v>0.77</v>
      </c>
      <c r="F14" s="12">
        <v>0.76</v>
      </c>
      <c r="G14" s="12">
        <v>0.71</v>
      </c>
      <c r="H14" s="12">
        <v>0.65</v>
      </c>
      <c r="I14" s="12">
        <v>0.64</v>
      </c>
      <c r="J14" s="12">
        <v>0.64</v>
      </c>
      <c r="K14" s="12">
        <v>0.64</v>
      </c>
      <c r="L14" s="12">
        <v>0.61</v>
      </c>
      <c r="M14" s="12">
        <v>0.6</v>
      </c>
      <c r="N14" s="12">
        <v>0.6</v>
      </c>
      <c r="O14" s="12">
        <v>0.6</v>
      </c>
      <c r="P14" s="12">
        <v>0.59</v>
      </c>
      <c r="Q14" s="13">
        <v>0.61</v>
      </c>
      <c r="R14" s="12">
        <v>0.61</v>
      </c>
      <c r="S14" s="14">
        <v>0.71</v>
      </c>
      <c r="T14" s="14">
        <v>0.7</v>
      </c>
      <c r="U14" s="14">
        <v>0.65</v>
      </c>
      <c r="V14" s="15">
        <v>0.62</v>
      </c>
      <c r="W14" s="14">
        <v>0.59</v>
      </c>
      <c r="X14" s="16">
        <v>0.54</v>
      </c>
      <c r="Y14" s="16">
        <v>0.53</v>
      </c>
      <c r="Z14" s="16">
        <v>0.54</v>
      </c>
      <c r="AA14" s="16">
        <v>0.53</v>
      </c>
      <c r="AB14" s="16">
        <v>0.53</v>
      </c>
      <c r="AC14" s="16">
        <v>0.53</v>
      </c>
      <c r="AD14" s="16">
        <v>0.52</v>
      </c>
      <c r="AE14" s="16">
        <v>0.51</v>
      </c>
      <c r="AF14" s="52">
        <v>0.51</v>
      </c>
      <c r="AG14" s="52">
        <v>0.51</v>
      </c>
      <c r="AH14" s="19">
        <v>0.51</v>
      </c>
    </row>
    <row r="15" spans="2:34" ht="15">
      <c r="B15" s="48" t="s">
        <v>67</v>
      </c>
      <c r="C15" s="42">
        <v>0.22</v>
      </c>
      <c r="D15" s="12">
        <v>0.27</v>
      </c>
      <c r="E15" s="12">
        <v>0.32</v>
      </c>
      <c r="F15" s="12">
        <v>0.33</v>
      </c>
      <c r="G15" s="12">
        <v>0.31</v>
      </c>
      <c r="H15" s="12">
        <v>0.3</v>
      </c>
      <c r="I15" s="12">
        <v>0.33</v>
      </c>
      <c r="J15" s="12">
        <v>0.32</v>
      </c>
      <c r="K15" s="12">
        <v>0.33</v>
      </c>
      <c r="L15" s="12">
        <v>0.31</v>
      </c>
      <c r="M15" s="12">
        <v>0.28</v>
      </c>
      <c r="N15" s="12">
        <v>0.28</v>
      </c>
      <c r="O15" s="12">
        <v>0.27</v>
      </c>
      <c r="P15" s="12">
        <v>0.27</v>
      </c>
      <c r="Q15" s="13">
        <v>0.25</v>
      </c>
      <c r="R15" s="12">
        <v>0.25</v>
      </c>
      <c r="S15" s="14">
        <v>0.23</v>
      </c>
      <c r="T15" s="14">
        <v>0.22</v>
      </c>
      <c r="U15" s="14">
        <v>0.21</v>
      </c>
      <c r="V15" s="15">
        <v>0.21</v>
      </c>
      <c r="W15" s="14">
        <v>0.21</v>
      </c>
      <c r="X15" s="16">
        <v>0.2</v>
      </c>
      <c r="Y15" s="16">
        <v>0.2</v>
      </c>
      <c r="Z15" s="16">
        <v>0.2</v>
      </c>
      <c r="AA15" s="16">
        <v>0.19</v>
      </c>
      <c r="AB15" s="16">
        <v>0.18</v>
      </c>
      <c r="AC15" s="16">
        <v>0.18</v>
      </c>
      <c r="AD15" s="16">
        <v>0.18</v>
      </c>
      <c r="AE15" s="16">
        <v>0.18</v>
      </c>
      <c r="AF15" s="52">
        <v>0.18</v>
      </c>
      <c r="AG15" s="52">
        <v>0.17</v>
      </c>
      <c r="AH15" s="19">
        <v>0.17</v>
      </c>
    </row>
    <row r="16" spans="2:34" ht="15">
      <c r="B16" s="48" t="s">
        <v>70</v>
      </c>
      <c r="C16" s="42">
        <v>0.69</v>
      </c>
      <c r="D16" s="12">
        <v>0.82</v>
      </c>
      <c r="E16" s="12">
        <v>0.88</v>
      </c>
      <c r="F16" s="12">
        <v>0.9</v>
      </c>
      <c r="G16" s="12">
        <v>0.85</v>
      </c>
      <c r="H16" s="12">
        <v>0.71</v>
      </c>
      <c r="I16" s="12">
        <v>0.79</v>
      </c>
      <c r="J16" s="12">
        <v>0.73</v>
      </c>
      <c r="K16" s="12">
        <v>0.76</v>
      </c>
      <c r="L16" s="12">
        <v>0.74</v>
      </c>
      <c r="M16" s="12">
        <v>0.69</v>
      </c>
      <c r="N16" s="12">
        <v>0.68</v>
      </c>
      <c r="O16" s="12">
        <v>0.66</v>
      </c>
      <c r="P16" s="12">
        <v>0.65</v>
      </c>
      <c r="Q16" s="13">
        <v>0.65</v>
      </c>
      <c r="R16" s="12">
        <v>0.65</v>
      </c>
      <c r="S16" s="14">
        <v>0.64</v>
      </c>
      <c r="T16" s="14">
        <v>0.71</v>
      </c>
      <c r="U16" s="14">
        <v>0.78</v>
      </c>
      <c r="V16" s="15">
        <v>0.78</v>
      </c>
      <c r="W16" s="14">
        <v>0.85</v>
      </c>
      <c r="X16" s="16">
        <v>0.8</v>
      </c>
      <c r="Y16" s="16">
        <v>0.78</v>
      </c>
      <c r="Z16" s="16">
        <v>0.79</v>
      </c>
      <c r="AA16" s="16">
        <v>0.76</v>
      </c>
      <c r="AB16" s="16">
        <v>0.75</v>
      </c>
      <c r="AC16" s="16">
        <v>0.73</v>
      </c>
      <c r="AD16" s="16">
        <v>0.72</v>
      </c>
      <c r="AE16" s="16">
        <v>0.69</v>
      </c>
      <c r="AF16" s="52">
        <v>0.67</v>
      </c>
      <c r="AG16" s="52">
        <v>0.62</v>
      </c>
      <c r="AH16" s="19">
        <v>0.61</v>
      </c>
    </row>
    <row r="17" spans="2:34" ht="30.75" customHeight="1">
      <c r="B17" s="47" t="s">
        <v>72</v>
      </c>
      <c r="C17" s="41">
        <f>SUM(C18:C23)</f>
        <v>4.82</v>
      </c>
      <c r="D17" s="10">
        <f aca="true" t="shared" si="5" ref="D17:AE17">SUM(D18:D23)</f>
        <v>5.079999999999999</v>
      </c>
      <c r="E17" s="10">
        <f t="shared" si="5"/>
        <v>6.02</v>
      </c>
      <c r="F17" s="10">
        <f t="shared" si="5"/>
        <v>6.21</v>
      </c>
      <c r="G17" s="10">
        <f t="shared" si="5"/>
        <v>5.8</v>
      </c>
      <c r="H17" s="10">
        <f t="shared" si="5"/>
        <v>5.199999999999999</v>
      </c>
      <c r="I17" s="10">
        <f t="shared" si="5"/>
        <v>4.93</v>
      </c>
      <c r="J17" s="10">
        <f t="shared" si="5"/>
        <v>5.14</v>
      </c>
      <c r="K17" s="10">
        <f t="shared" si="5"/>
        <v>5.24</v>
      </c>
      <c r="L17" s="10">
        <f t="shared" si="5"/>
        <v>5.109999999999999</v>
      </c>
      <c r="M17" s="10">
        <f t="shared" si="5"/>
        <v>4.970000000000001</v>
      </c>
      <c r="N17" s="10">
        <f t="shared" si="5"/>
        <v>4.970000000000001</v>
      </c>
      <c r="O17" s="10">
        <f t="shared" si="5"/>
        <v>5.050000000000001</v>
      </c>
      <c r="P17" s="10">
        <f t="shared" si="5"/>
        <v>5.04</v>
      </c>
      <c r="Q17" s="10">
        <f t="shared" si="5"/>
        <v>4.98</v>
      </c>
      <c r="R17" s="10">
        <f t="shared" si="5"/>
        <v>4.98</v>
      </c>
      <c r="S17" s="10">
        <f t="shared" si="5"/>
        <v>5.11</v>
      </c>
      <c r="T17" s="10">
        <f t="shared" si="5"/>
        <v>4.92</v>
      </c>
      <c r="U17" s="10">
        <f t="shared" si="5"/>
        <v>5.03</v>
      </c>
      <c r="V17" s="10">
        <f t="shared" si="5"/>
        <v>4.94</v>
      </c>
      <c r="W17" s="10">
        <f t="shared" si="5"/>
        <v>4.960000000000001</v>
      </c>
      <c r="X17" s="10">
        <f t="shared" si="5"/>
        <v>4.699999999999999</v>
      </c>
      <c r="Y17" s="10">
        <f t="shared" si="5"/>
        <v>4.5600000000000005</v>
      </c>
      <c r="Z17" s="10">
        <f t="shared" si="5"/>
        <v>4.4399999999999995</v>
      </c>
      <c r="AA17" s="10">
        <f t="shared" si="5"/>
        <v>4.32</v>
      </c>
      <c r="AB17" s="10">
        <f t="shared" si="5"/>
        <v>4.32</v>
      </c>
      <c r="AC17" s="10">
        <f t="shared" si="5"/>
        <v>4.3</v>
      </c>
      <c r="AD17" s="10">
        <f t="shared" si="5"/>
        <v>4.25</v>
      </c>
      <c r="AE17" s="10">
        <f t="shared" si="5"/>
        <v>4.19</v>
      </c>
      <c r="AF17" s="51">
        <f>SUM(AF18:AF23)</f>
        <v>4.13</v>
      </c>
      <c r="AG17" s="51">
        <f>SUM(AG18:AG23)</f>
        <v>4.13</v>
      </c>
      <c r="AH17" s="23">
        <f>SUM(AH18:AH23)</f>
        <v>4.03</v>
      </c>
    </row>
    <row r="18" spans="2:34" ht="15">
      <c r="B18" s="48" t="s">
        <v>6</v>
      </c>
      <c r="C18" s="42">
        <v>2.8</v>
      </c>
      <c r="D18" s="12">
        <v>3.05</v>
      </c>
      <c r="E18" s="12">
        <v>3.52</v>
      </c>
      <c r="F18" s="12">
        <v>3.39</v>
      </c>
      <c r="G18" s="12">
        <v>3.34</v>
      </c>
      <c r="H18" s="12">
        <v>2.92</v>
      </c>
      <c r="I18" s="12">
        <v>2.84</v>
      </c>
      <c r="J18" s="12">
        <v>3.09</v>
      </c>
      <c r="K18" s="12">
        <v>3.13</v>
      </c>
      <c r="L18" s="12">
        <v>3.1</v>
      </c>
      <c r="M18" s="12">
        <v>3</v>
      </c>
      <c r="N18" s="12">
        <v>3</v>
      </c>
      <c r="O18" s="12">
        <v>3.04</v>
      </c>
      <c r="P18" s="12">
        <v>3.02</v>
      </c>
      <c r="Q18" s="13">
        <v>3.02</v>
      </c>
      <c r="R18" s="12">
        <v>3.01</v>
      </c>
      <c r="S18" s="14">
        <v>2.99</v>
      </c>
      <c r="T18" s="14">
        <v>2.94</v>
      </c>
      <c r="U18" s="14">
        <v>3.04</v>
      </c>
      <c r="V18" s="15">
        <v>2.99</v>
      </c>
      <c r="W18" s="14">
        <v>3.04</v>
      </c>
      <c r="X18" s="16">
        <v>2.79</v>
      </c>
      <c r="Y18" s="16">
        <v>2.66</v>
      </c>
      <c r="Z18" s="16">
        <v>2.63</v>
      </c>
      <c r="AA18" s="16">
        <v>2.6</v>
      </c>
      <c r="AB18" s="16">
        <v>2.61</v>
      </c>
      <c r="AC18" s="16">
        <v>2.6</v>
      </c>
      <c r="AD18" s="16">
        <v>2.58</v>
      </c>
      <c r="AE18" s="16">
        <v>2.56</v>
      </c>
      <c r="AF18" s="52">
        <v>2.6</v>
      </c>
      <c r="AG18" s="52">
        <v>2.65</v>
      </c>
      <c r="AH18" s="19">
        <v>2.6</v>
      </c>
    </row>
    <row r="19" spans="2:34" ht="15">
      <c r="B19" s="48" t="s">
        <v>16</v>
      </c>
      <c r="C19" s="42">
        <v>0.17</v>
      </c>
      <c r="D19" s="12">
        <v>0.17</v>
      </c>
      <c r="E19" s="12">
        <v>0.15</v>
      </c>
      <c r="F19" s="12">
        <v>0.24</v>
      </c>
      <c r="G19" s="12">
        <v>0.12</v>
      </c>
      <c r="H19" s="12">
        <v>0.09</v>
      </c>
      <c r="I19" s="12">
        <v>0.09</v>
      </c>
      <c r="J19" s="12">
        <v>0.09</v>
      </c>
      <c r="K19" s="12">
        <v>0.09</v>
      </c>
      <c r="L19" s="12">
        <v>0.09</v>
      </c>
      <c r="M19" s="12">
        <v>0.09</v>
      </c>
      <c r="N19" s="12">
        <v>0.09</v>
      </c>
      <c r="O19" s="12">
        <v>0.09</v>
      </c>
      <c r="P19" s="12">
        <v>0.09</v>
      </c>
      <c r="Q19" s="13">
        <v>0.09</v>
      </c>
      <c r="R19" s="12">
        <v>0.09</v>
      </c>
      <c r="S19" s="14">
        <v>0.09</v>
      </c>
      <c r="T19" s="14">
        <v>0.09</v>
      </c>
      <c r="U19" s="14">
        <v>0.08</v>
      </c>
      <c r="V19" s="15">
        <v>0.08</v>
      </c>
      <c r="W19" s="14">
        <v>0.08</v>
      </c>
      <c r="X19" s="16">
        <v>0.08</v>
      </c>
      <c r="Y19" s="16">
        <v>0.08</v>
      </c>
      <c r="Z19" s="16">
        <v>0.07</v>
      </c>
      <c r="AA19" s="16">
        <v>0.07</v>
      </c>
      <c r="AB19" s="16">
        <v>0.07</v>
      </c>
      <c r="AC19" s="16">
        <v>0.07</v>
      </c>
      <c r="AD19" s="16">
        <v>0.06</v>
      </c>
      <c r="AE19" s="16">
        <v>0.06</v>
      </c>
      <c r="AF19" s="52">
        <v>0.06</v>
      </c>
      <c r="AG19" s="52">
        <v>0.07</v>
      </c>
      <c r="AH19" s="19">
        <v>0.06</v>
      </c>
    </row>
    <row r="20" spans="2:34" ht="15">
      <c r="B20" s="48" t="s">
        <v>12</v>
      </c>
      <c r="C20" s="42">
        <v>0.29</v>
      </c>
      <c r="D20" s="12">
        <v>0.34</v>
      </c>
      <c r="E20" s="12">
        <v>0.34</v>
      </c>
      <c r="F20" s="12">
        <v>0.3</v>
      </c>
      <c r="G20" s="12">
        <v>0.29</v>
      </c>
      <c r="H20" s="12">
        <v>0.26</v>
      </c>
      <c r="I20" s="12">
        <v>0.26</v>
      </c>
      <c r="J20" s="12">
        <v>0.25</v>
      </c>
      <c r="K20" s="12">
        <v>0.26</v>
      </c>
      <c r="L20" s="12">
        <v>0.25</v>
      </c>
      <c r="M20" s="12">
        <v>0.24</v>
      </c>
      <c r="N20" s="12">
        <v>0.24</v>
      </c>
      <c r="O20" s="12">
        <v>0.24</v>
      </c>
      <c r="P20" s="12">
        <v>0.23</v>
      </c>
      <c r="Q20" s="13">
        <v>0.22</v>
      </c>
      <c r="R20" s="12">
        <v>0.22</v>
      </c>
      <c r="S20" s="14">
        <v>0.21</v>
      </c>
      <c r="T20" s="14">
        <v>0.21</v>
      </c>
      <c r="U20" s="14">
        <v>0.2</v>
      </c>
      <c r="V20" s="15">
        <v>0.21</v>
      </c>
      <c r="W20" s="14">
        <v>0.22</v>
      </c>
      <c r="X20" s="16">
        <v>0.23</v>
      </c>
      <c r="Y20" s="16">
        <v>0.22</v>
      </c>
      <c r="Z20" s="16">
        <v>0.2</v>
      </c>
      <c r="AA20" s="16">
        <v>0.19</v>
      </c>
      <c r="AB20" s="16">
        <v>0.19</v>
      </c>
      <c r="AC20" s="16">
        <v>0.19</v>
      </c>
      <c r="AD20" s="16">
        <v>0.19</v>
      </c>
      <c r="AE20" s="16">
        <v>0.18</v>
      </c>
      <c r="AF20" s="52">
        <v>0.17</v>
      </c>
      <c r="AG20" s="52">
        <v>0.17</v>
      </c>
      <c r="AH20" s="19">
        <v>0.16</v>
      </c>
    </row>
    <row r="21" spans="2:34" ht="15">
      <c r="B21" s="48" t="s">
        <v>15</v>
      </c>
      <c r="C21" s="42">
        <v>0.79</v>
      </c>
      <c r="D21" s="12">
        <v>0.85</v>
      </c>
      <c r="E21" s="12">
        <v>1.01</v>
      </c>
      <c r="F21" s="12">
        <v>1.08</v>
      </c>
      <c r="G21" s="12">
        <v>1.01</v>
      </c>
      <c r="H21" s="12">
        <v>0.99</v>
      </c>
      <c r="I21" s="12">
        <v>0.86</v>
      </c>
      <c r="J21" s="12">
        <v>0.86</v>
      </c>
      <c r="K21" s="12">
        <v>0.88</v>
      </c>
      <c r="L21" s="12">
        <v>0.82</v>
      </c>
      <c r="M21" s="12">
        <v>0.81</v>
      </c>
      <c r="N21" s="12">
        <v>0.81</v>
      </c>
      <c r="O21" s="12">
        <v>0.86</v>
      </c>
      <c r="P21" s="12">
        <v>0.88</v>
      </c>
      <c r="Q21" s="13">
        <v>0.87</v>
      </c>
      <c r="R21" s="12">
        <v>0.88</v>
      </c>
      <c r="S21" s="14">
        <v>0.89</v>
      </c>
      <c r="T21" s="14">
        <v>0.87</v>
      </c>
      <c r="U21" s="14">
        <v>0.83</v>
      </c>
      <c r="V21" s="15">
        <v>0.79</v>
      </c>
      <c r="W21" s="14">
        <v>0.76</v>
      </c>
      <c r="X21" s="16">
        <v>0.75</v>
      </c>
      <c r="Y21" s="16">
        <v>0.74</v>
      </c>
      <c r="Z21" s="16">
        <v>0.71</v>
      </c>
      <c r="AA21" s="16">
        <v>0.68</v>
      </c>
      <c r="AB21" s="16">
        <v>0.68</v>
      </c>
      <c r="AC21" s="16">
        <v>0.68</v>
      </c>
      <c r="AD21" s="16">
        <v>0.68</v>
      </c>
      <c r="AE21" s="16">
        <v>0.68</v>
      </c>
      <c r="AF21" s="52">
        <v>0.65</v>
      </c>
      <c r="AG21" s="52">
        <v>0.62</v>
      </c>
      <c r="AH21" s="19">
        <v>0.61</v>
      </c>
    </row>
    <row r="22" spans="2:34" ht="15">
      <c r="B22" s="48" t="s">
        <v>14</v>
      </c>
      <c r="C22" s="42">
        <v>0.77</v>
      </c>
      <c r="D22" s="12">
        <v>0.48</v>
      </c>
      <c r="E22" s="12">
        <v>0.54</v>
      </c>
      <c r="F22" s="12">
        <v>0.67</v>
      </c>
      <c r="G22" s="12">
        <v>0.57</v>
      </c>
      <c r="H22" s="12">
        <v>0.52</v>
      </c>
      <c r="I22" s="12">
        <v>0.47</v>
      </c>
      <c r="J22" s="12">
        <v>0.46</v>
      </c>
      <c r="K22" s="12">
        <v>0.48</v>
      </c>
      <c r="L22" s="12">
        <v>0.46</v>
      </c>
      <c r="M22" s="12">
        <v>0.45</v>
      </c>
      <c r="N22" s="12">
        <v>0.45</v>
      </c>
      <c r="O22" s="12">
        <v>0.44</v>
      </c>
      <c r="P22" s="12">
        <v>0.45</v>
      </c>
      <c r="Q22" s="13">
        <v>0.42</v>
      </c>
      <c r="R22" s="12">
        <v>0.42</v>
      </c>
      <c r="S22" s="14">
        <v>0.57</v>
      </c>
      <c r="T22" s="14">
        <v>0.49</v>
      </c>
      <c r="U22" s="14">
        <v>0.54</v>
      </c>
      <c r="V22" s="15">
        <v>0.54</v>
      </c>
      <c r="W22" s="14">
        <v>0.52</v>
      </c>
      <c r="X22" s="16">
        <v>0.5</v>
      </c>
      <c r="Y22" s="16">
        <v>0.49</v>
      </c>
      <c r="Z22" s="16">
        <v>0.48</v>
      </c>
      <c r="AA22" s="16">
        <v>0.45</v>
      </c>
      <c r="AB22" s="16">
        <v>0.45</v>
      </c>
      <c r="AC22" s="16">
        <v>0.44</v>
      </c>
      <c r="AD22" s="16">
        <v>0.43</v>
      </c>
      <c r="AE22" s="16">
        <v>0.41</v>
      </c>
      <c r="AF22" s="52">
        <v>0.4</v>
      </c>
      <c r="AG22" s="52">
        <v>0.39</v>
      </c>
      <c r="AH22" s="19">
        <v>0.38</v>
      </c>
    </row>
    <row r="23" spans="2:34" ht="15">
      <c r="B23" s="48" t="s">
        <v>13</v>
      </c>
      <c r="C23" s="42">
        <v>0</v>
      </c>
      <c r="D23" s="12">
        <v>0.19</v>
      </c>
      <c r="E23" s="12">
        <v>0.46</v>
      </c>
      <c r="F23" s="12">
        <v>0.53</v>
      </c>
      <c r="G23" s="12">
        <v>0.47</v>
      </c>
      <c r="H23" s="12">
        <v>0.42</v>
      </c>
      <c r="I23" s="12">
        <v>0.41</v>
      </c>
      <c r="J23" s="12">
        <v>0.39</v>
      </c>
      <c r="K23" s="12">
        <v>0.4</v>
      </c>
      <c r="L23" s="12">
        <v>0.39</v>
      </c>
      <c r="M23" s="12">
        <v>0.38</v>
      </c>
      <c r="N23" s="12">
        <v>0.38</v>
      </c>
      <c r="O23" s="12">
        <v>0.38</v>
      </c>
      <c r="P23" s="12">
        <v>0.37</v>
      </c>
      <c r="Q23" s="13">
        <v>0.36</v>
      </c>
      <c r="R23" s="12">
        <v>0.36</v>
      </c>
      <c r="S23" s="14">
        <v>0.36</v>
      </c>
      <c r="T23" s="14">
        <v>0.32</v>
      </c>
      <c r="U23" s="14">
        <v>0.34</v>
      </c>
      <c r="V23" s="15">
        <v>0.33</v>
      </c>
      <c r="W23" s="14">
        <v>0.34</v>
      </c>
      <c r="X23" s="16">
        <v>0.35</v>
      </c>
      <c r="Y23" s="16">
        <v>0.37</v>
      </c>
      <c r="Z23" s="16">
        <v>0.35</v>
      </c>
      <c r="AA23" s="16">
        <v>0.33</v>
      </c>
      <c r="AB23" s="16">
        <v>0.32</v>
      </c>
      <c r="AC23" s="16">
        <v>0.32</v>
      </c>
      <c r="AD23" s="16">
        <v>0.31</v>
      </c>
      <c r="AE23" s="16">
        <v>0.3</v>
      </c>
      <c r="AF23" s="52">
        <v>0.25</v>
      </c>
      <c r="AG23" s="52">
        <v>0.23</v>
      </c>
      <c r="AH23" s="19">
        <v>0.22</v>
      </c>
    </row>
    <row r="24" spans="2:34" ht="21.75" customHeight="1">
      <c r="B24" s="47" t="s">
        <v>74</v>
      </c>
      <c r="C24" s="41">
        <f>SUM(C25:C33)</f>
        <v>5.13</v>
      </c>
      <c r="D24" s="10">
        <f aca="true" t="shared" si="6" ref="D24:AE24">SUM(D25:D33)</f>
        <v>5.050000000000001</v>
      </c>
      <c r="E24" s="10">
        <f t="shared" si="6"/>
        <v>6.820000000000001</v>
      </c>
      <c r="F24" s="10">
        <f t="shared" si="6"/>
        <v>7.14</v>
      </c>
      <c r="G24" s="10">
        <f t="shared" si="6"/>
        <v>6.85</v>
      </c>
      <c r="H24" s="10">
        <f t="shared" si="6"/>
        <v>6.38</v>
      </c>
      <c r="I24" s="10">
        <f t="shared" si="6"/>
        <v>6.2299999999999995</v>
      </c>
      <c r="J24" s="10">
        <f t="shared" si="6"/>
        <v>6.25</v>
      </c>
      <c r="K24" s="10">
        <f t="shared" si="6"/>
        <v>3.4</v>
      </c>
      <c r="L24" s="10">
        <f t="shared" si="6"/>
        <v>3.2699999999999996</v>
      </c>
      <c r="M24" s="10">
        <f t="shared" si="6"/>
        <v>3.1900000000000004</v>
      </c>
      <c r="N24" s="10">
        <f t="shared" si="6"/>
        <v>3.17</v>
      </c>
      <c r="O24" s="10">
        <f t="shared" si="6"/>
        <v>3.13</v>
      </c>
      <c r="P24" s="10">
        <f t="shared" si="6"/>
        <v>3.13</v>
      </c>
      <c r="Q24" s="10">
        <f t="shared" si="6"/>
        <v>3.14</v>
      </c>
      <c r="R24" s="10">
        <f t="shared" si="6"/>
        <v>3.12</v>
      </c>
      <c r="S24" s="10">
        <f t="shared" si="6"/>
        <v>2.99</v>
      </c>
      <c r="T24" s="10">
        <f t="shared" si="6"/>
        <v>3.04</v>
      </c>
      <c r="U24" s="10">
        <f t="shared" si="6"/>
        <v>3.01</v>
      </c>
      <c r="V24" s="10">
        <f t="shared" si="6"/>
        <v>2.9800000000000004</v>
      </c>
      <c r="W24" s="10">
        <f t="shared" si="6"/>
        <v>2.9</v>
      </c>
      <c r="X24" s="10">
        <f t="shared" si="6"/>
        <v>2.81</v>
      </c>
      <c r="Y24" s="10">
        <f t="shared" si="6"/>
        <v>2.74</v>
      </c>
      <c r="Z24" s="10">
        <f t="shared" si="6"/>
        <v>2.7800000000000002</v>
      </c>
      <c r="AA24" s="10">
        <f t="shared" si="6"/>
        <v>2.6399999999999997</v>
      </c>
      <c r="AB24" s="10">
        <f t="shared" si="6"/>
        <v>2.61</v>
      </c>
      <c r="AC24" s="10">
        <f t="shared" si="6"/>
        <v>2.59</v>
      </c>
      <c r="AD24" s="10">
        <f t="shared" si="6"/>
        <v>2.59</v>
      </c>
      <c r="AE24" s="10">
        <f t="shared" si="6"/>
        <v>2.5500000000000003</v>
      </c>
      <c r="AF24" s="51">
        <f>SUM(AF25:AF33)</f>
        <v>2.39</v>
      </c>
      <c r="AG24" s="51">
        <f>SUM(AG25:AG33)</f>
        <v>2.36</v>
      </c>
      <c r="AH24" s="58">
        <f>SUM(AH25:AH33)</f>
        <v>2.4000000000000004</v>
      </c>
    </row>
    <row r="25" spans="2:34" ht="15">
      <c r="B25" s="48" t="s">
        <v>61</v>
      </c>
      <c r="C25" s="42">
        <v>0.24</v>
      </c>
      <c r="D25" s="12">
        <v>0.26</v>
      </c>
      <c r="E25" s="12">
        <v>0.49</v>
      </c>
      <c r="F25" s="12">
        <v>0.54</v>
      </c>
      <c r="G25" s="12">
        <v>0.53</v>
      </c>
      <c r="H25" s="12">
        <v>0.49</v>
      </c>
      <c r="I25" s="12">
        <v>0.48</v>
      </c>
      <c r="J25" s="12">
        <v>0.59</v>
      </c>
      <c r="K25" s="21" t="s">
        <v>78</v>
      </c>
      <c r="L25" s="21" t="s">
        <v>78</v>
      </c>
      <c r="M25" s="21" t="s">
        <v>78</v>
      </c>
      <c r="N25" s="21" t="s">
        <v>78</v>
      </c>
      <c r="O25" s="21" t="s">
        <v>78</v>
      </c>
      <c r="P25" s="21" t="s">
        <v>78</v>
      </c>
      <c r="Q25" s="21" t="s">
        <v>78</v>
      </c>
      <c r="R25" s="21" t="s">
        <v>78</v>
      </c>
      <c r="S25" s="21" t="s">
        <v>78</v>
      </c>
      <c r="T25" s="21" t="s">
        <v>78</v>
      </c>
      <c r="U25" s="21" t="s">
        <v>78</v>
      </c>
      <c r="V25" s="21" t="s">
        <v>78</v>
      </c>
      <c r="W25" s="21" t="s">
        <v>78</v>
      </c>
      <c r="X25" s="21" t="s">
        <v>78</v>
      </c>
      <c r="Y25" s="21" t="s">
        <v>78</v>
      </c>
      <c r="Z25" s="21" t="s">
        <v>78</v>
      </c>
      <c r="AA25" s="21" t="s">
        <v>78</v>
      </c>
      <c r="AB25" s="21" t="s">
        <v>78</v>
      </c>
      <c r="AC25" s="21" t="s">
        <v>78</v>
      </c>
      <c r="AD25" s="21" t="s">
        <v>78</v>
      </c>
      <c r="AE25" s="21" t="s">
        <v>78</v>
      </c>
      <c r="AF25" s="53" t="s">
        <v>78</v>
      </c>
      <c r="AG25" s="53" t="s">
        <v>78</v>
      </c>
      <c r="AH25" s="24" t="s">
        <v>78</v>
      </c>
    </row>
    <row r="26" spans="2:34" ht="15">
      <c r="B26" s="48" t="s">
        <v>38</v>
      </c>
      <c r="C26" s="42">
        <v>0.77</v>
      </c>
      <c r="D26" s="12">
        <v>0.95</v>
      </c>
      <c r="E26" s="12">
        <v>1.08</v>
      </c>
      <c r="F26" s="12">
        <v>1.03</v>
      </c>
      <c r="G26" s="12">
        <v>1.01</v>
      </c>
      <c r="H26" s="12">
        <v>0.94</v>
      </c>
      <c r="I26" s="12">
        <v>0.88</v>
      </c>
      <c r="J26" s="12">
        <v>0.87</v>
      </c>
      <c r="K26" s="12">
        <v>0.9</v>
      </c>
      <c r="L26" s="12">
        <v>0.86</v>
      </c>
      <c r="M26" s="12">
        <v>0.84</v>
      </c>
      <c r="N26" s="12">
        <v>0.84</v>
      </c>
      <c r="O26" s="12">
        <v>0.84</v>
      </c>
      <c r="P26" s="12">
        <v>0.82</v>
      </c>
      <c r="Q26" s="13">
        <v>0.79</v>
      </c>
      <c r="R26" s="12">
        <v>0.78</v>
      </c>
      <c r="S26" s="14">
        <v>0.75</v>
      </c>
      <c r="T26" s="14">
        <v>0.83</v>
      </c>
      <c r="U26" s="14">
        <v>0.88</v>
      </c>
      <c r="V26" s="15">
        <v>0.87</v>
      </c>
      <c r="W26" s="14">
        <v>0.87</v>
      </c>
      <c r="X26" s="16">
        <v>0.82</v>
      </c>
      <c r="Y26" s="16">
        <v>0.75</v>
      </c>
      <c r="Z26" s="16">
        <v>0.74</v>
      </c>
      <c r="AA26" s="16">
        <v>0.7</v>
      </c>
      <c r="AB26" s="16">
        <v>0.68</v>
      </c>
      <c r="AC26" s="16">
        <v>0.68</v>
      </c>
      <c r="AD26" s="16">
        <v>0.69</v>
      </c>
      <c r="AE26" s="16">
        <v>0.68</v>
      </c>
      <c r="AF26" s="52">
        <v>0.63</v>
      </c>
      <c r="AG26" s="52">
        <v>0.63</v>
      </c>
      <c r="AH26" s="19">
        <v>0.68</v>
      </c>
    </row>
    <row r="27" spans="2:34" ht="15">
      <c r="B27" s="48" t="s">
        <v>56</v>
      </c>
      <c r="C27" s="42">
        <v>1.51</v>
      </c>
      <c r="D27" s="12">
        <v>1.01</v>
      </c>
      <c r="E27" s="12">
        <v>1.37</v>
      </c>
      <c r="F27" s="12">
        <v>1.51</v>
      </c>
      <c r="G27" s="12">
        <v>1.47</v>
      </c>
      <c r="H27" s="12">
        <v>1.38</v>
      </c>
      <c r="I27" s="12">
        <v>1.35</v>
      </c>
      <c r="J27" s="12">
        <v>1.34</v>
      </c>
      <c r="K27" s="12">
        <v>0.17</v>
      </c>
      <c r="L27" s="12">
        <v>0.16</v>
      </c>
      <c r="M27" s="12">
        <v>0.16</v>
      </c>
      <c r="N27" s="12">
        <v>0.15</v>
      </c>
      <c r="O27" s="12">
        <v>0.16</v>
      </c>
      <c r="P27" s="12">
        <v>0.18</v>
      </c>
      <c r="Q27" s="13">
        <v>0.19</v>
      </c>
      <c r="R27" s="12">
        <v>0.19</v>
      </c>
      <c r="S27" s="14">
        <v>0.19</v>
      </c>
      <c r="T27" s="14">
        <v>0.21</v>
      </c>
      <c r="U27" s="14">
        <v>0.2</v>
      </c>
      <c r="V27" s="15">
        <v>0.18</v>
      </c>
      <c r="W27" s="14">
        <v>0.17</v>
      </c>
      <c r="X27" s="16">
        <v>0.15</v>
      </c>
      <c r="Y27" s="16">
        <v>0.14</v>
      </c>
      <c r="Z27" s="16">
        <v>0.14</v>
      </c>
      <c r="AA27" s="16">
        <v>0.13</v>
      </c>
      <c r="AB27" s="16">
        <v>0.12</v>
      </c>
      <c r="AC27" s="16">
        <v>0.12</v>
      </c>
      <c r="AD27" s="16">
        <v>0.12</v>
      </c>
      <c r="AE27" s="16">
        <v>0.11</v>
      </c>
      <c r="AF27" s="52">
        <v>0.11</v>
      </c>
      <c r="AG27" s="52">
        <v>0.11</v>
      </c>
      <c r="AH27" s="19">
        <v>0.13</v>
      </c>
    </row>
    <row r="28" spans="2:34" ht="15">
      <c r="B28" s="48" t="s">
        <v>39</v>
      </c>
      <c r="C28" s="42">
        <v>1.1</v>
      </c>
      <c r="D28" s="12">
        <v>1.2</v>
      </c>
      <c r="E28" s="12">
        <v>1.37</v>
      </c>
      <c r="F28" s="12">
        <v>1.39</v>
      </c>
      <c r="G28" s="12">
        <v>1.23</v>
      </c>
      <c r="H28" s="12">
        <v>1.14</v>
      </c>
      <c r="I28" s="12">
        <v>1.15</v>
      </c>
      <c r="J28" s="12">
        <v>1.16</v>
      </c>
      <c r="K28" s="12">
        <v>1.2</v>
      </c>
      <c r="L28" s="12">
        <v>1.16</v>
      </c>
      <c r="M28" s="12">
        <v>1.11</v>
      </c>
      <c r="N28" s="12">
        <v>1.1</v>
      </c>
      <c r="O28" s="12">
        <v>1.09</v>
      </c>
      <c r="P28" s="12">
        <v>1.09</v>
      </c>
      <c r="Q28" s="13">
        <v>1.09</v>
      </c>
      <c r="R28" s="12">
        <v>1.08</v>
      </c>
      <c r="S28" s="14">
        <v>1.05</v>
      </c>
      <c r="T28" s="14">
        <v>1.05</v>
      </c>
      <c r="U28" s="14">
        <v>1.02</v>
      </c>
      <c r="V28" s="15">
        <v>1.03</v>
      </c>
      <c r="W28" s="14">
        <v>1</v>
      </c>
      <c r="X28" s="16">
        <v>1.02</v>
      </c>
      <c r="Y28" s="16">
        <v>1.1</v>
      </c>
      <c r="Z28" s="16">
        <v>1.18</v>
      </c>
      <c r="AA28" s="16">
        <v>1.15</v>
      </c>
      <c r="AB28" s="16">
        <v>1.16</v>
      </c>
      <c r="AC28" s="16">
        <v>1.16</v>
      </c>
      <c r="AD28" s="16">
        <v>1.16</v>
      </c>
      <c r="AE28" s="16">
        <v>1.16</v>
      </c>
      <c r="AF28" s="52">
        <v>1.08</v>
      </c>
      <c r="AG28" s="52">
        <v>1.08</v>
      </c>
      <c r="AH28" s="19">
        <v>1.06</v>
      </c>
    </row>
    <row r="29" spans="2:34" ht="15">
      <c r="B29" s="48" t="s">
        <v>55</v>
      </c>
      <c r="C29" s="42">
        <v>0.74</v>
      </c>
      <c r="D29" s="12">
        <v>0.68</v>
      </c>
      <c r="E29" s="12">
        <v>0.86</v>
      </c>
      <c r="F29" s="12">
        <v>0.91</v>
      </c>
      <c r="G29" s="12">
        <v>0.9</v>
      </c>
      <c r="H29" s="12">
        <v>0.83</v>
      </c>
      <c r="I29" s="12">
        <v>0.83</v>
      </c>
      <c r="J29" s="12">
        <v>0.8</v>
      </c>
      <c r="K29" s="12">
        <v>0.27</v>
      </c>
      <c r="L29" s="12">
        <v>0.26</v>
      </c>
      <c r="M29" s="12">
        <v>0.25</v>
      </c>
      <c r="N29" s="12">
        <v>0.25</v>
      </c>
      <c r="O29" s="12">
        <v>0.24</v>
      </c>
      <c r="P29" s="12">
        <v>0.25</v>
      </c>
      <c r="Q29" s="13">
        <v>0.26</v>
      </c>
      <c r="R29" s="12">
        <v>0.27</v>
      </c>
      <c r="S29" s="14">
        <v>0.26</v>
      </c>
      <c r="T29" s="14">
        <v>0.23</v>
      </c>
      <c r="U29" s="14">
        <v>0.24</v>
      </c>
      <c r="V29" s="15">
        <v>0.24</v>
      </c>
      <c r="W29" s="14">
        <v>0.23</v>
      </c>
      <c r="X29" s="16">
        <v>0.22</v>
      </c>
      <c r="Y29" s="16">
        <v>0.2</v>
      </c>
      <c r="Z29" s="16">
        <v>0.19</v>
      </c>
      <c r="AA29" s="16">
        <v>0.17</v>
      </c>
      <c r="AB29" s="16">
        <v>0.17</v>
      </c>
      <c r="AC29" s="16">
        <v>0.16</v>
      </c>
      <c r="AD29" s="16">
        <v>0.16</v>
      </c>
      <c r="AE29" s="16">
        <v>0.15</v>
      </c>
      <c r="AF29" s="52">
        <v>0.14</v>
      </c>
      <c r="AG29" s="52">
        <v>0.14</v>
      </c>
      <c r="AH29" s="19">
        <v>0.14</v>
      </c>
    </row>
    <row r="30" spans="2:34" ht="15">
      <c r="B30" s="48" t="s">
        <v>58</v>
      </c>
      <c r="C30" s="42">
        <v>0.1</v>
      </c>
      <c r="D30" s="12">
        <v>0.11</v>
      </c>
      <c r="E30" s="12">
        <v>0.21</v>
      </c>
      <c r="F30" s="12">
        <v>0.23</v>
      </c>
      <c r="G30" s="12">
        <v>0.22</v>
      </c>
      <c r="H30" s="12">
        <v>0.21</v>
      </c>
      <c r="I30" s="12">
        <v>0.2</v>
      </c>
      <c r="J30" s="12">
        <v>0.16</v>
      </c>
      <c r="K30" s="21" t="s">
        <v>78</v>
      </c>
      <c r="L30" s="21" t="s">
        <v>78</v>
      </c>
      <c r="M30" s="21" t="s">
        <v>78</v>
      </c>
      <c r="N30" s="21" t="s">
        <v>78</v>
      </c>
      <c r="O30" s="21" t="s">
        <v>78</v>
      </c>
      <c r="P30" s="21" t="s">
        <v>78</v>
      </c>
      <c r="Q30" s="21" t="s">
        <v>78</v>
      </c>
      <c r="R30" s="21" t="s">
        <v>78</v>
      </c>
      <c r="S30" s="21" t="s">
        <v>78</v>
      </c>
      <c r="T30" s="21" t="s">
        <v>78</v>
      </c>
      <c r="U30" s="21" t="s">
        <v>78</v>
      </c>
      <c r="V30" s="21" t="s">
        <v>78</v>
      </c>
      <c r="W30" s="21" t="s">
        <v>78</v>
      </c>
      <c r="X30" s="21" t="s">
        <v>78</v>
      </c>
      <c r="Y30" s="21" t="s">
        <v>78</v>
      </c>
      <c r="Z30" s="21" t="s">
        <v>78</v>
      </c>
      <c r="AA30" s="21" t="s">
        <v>78</v>
      </c>
      <c r="AB30" s="21" t="s">
        <v>78</v>
      </c>
      <c r="AC30" s="21" t="s">
        <v>78</v>
      </c>
      <c r="AD30" s="21" t="s">
        <v>78</v>
      </c>
      <c r="AE30" s="21" t="s">
        <v>78</v>
      </c>
      <c r="AF30" s="53" t="s">
        <v>78</v>
      </c>
      <c r="AG30" s="53" t="s">
        <v>78</v>
      </c>
      <c r="AH30" s="24" t="s">
        <v>78</v>
      </c>
    </row>
    <row r="31" spans="2:34" ht="15">
      <c r="B31" s="48" t="s">
        <v>60</v>
      </c>
      <c r="C31" s="42">
        <v>0.19</v>
      </c>
      <c r="D31" s="12">
        <v>0.19</v>
      </c>
      <c r="E31" s="12">
        <v>0.36</v>
      </c>
      <c r="F31" s="12">
        <v>0.39</v>
      </c>
      <c r="G31" s="12">
        <v>0.39</v>
      </c>
      <c r="H31" s="12">
        <v>0.36</v>
      </c>
      <c r="I31" s="12">
        <v>0.35</v>
      </c>
      <c r="J31" s="12">
        <v>0.33</v>
      </c>
      <c r="K31" s="21" t="s">
        <v>78</v>
      </c>
      <c r="L31" s="21" t="s">
        <v>78</v>
      </c>
      <c r="M31" s="21" t="s">
        <v>78</v>
      </c>
      <c r="N31" s="21" t="s">
        <v>78</v>
      </c>
      <c r="O31" s="21" t="s">
        <v>78</v>
      </c>
      <c r="P31" s="21" t="s">
        <v>78</v>
      </c>
      <c r="Q31" s="21" t="s">
        <v>78</v>
      </c>
      <c r="R31" s="21" t="s">
        <v>78</v>
      </c>
      <c r="S31" s="21" t="s">
        <v>78</v>
      </c>
      <c r="T31" s="21" t="s">
        <v>78</v>
      </c>
      <c r="U31" s="21" t="s">
        <v>78</v>
      </c>
      <c r="V31" s="21" t="s">
        <v>78</v>
      </c>
      <c r="W31" s="21" t="s">
        <v>78</v>
      </c>
      <c r="X31" s="21" t="s">
        <v>78</v>
      </c>
      <c r="Y31" s="21" t="s">
        <v>78</v>
      </c>
      <c r="Z31" s="21" t="s">
        <v>78</v>
      </c>
      <c r="AA31" s="21" t="s">
        <v>78</v>
      </c>
      <c r="AB31" s="21" t="s">
        <v>78</v>
      </c>
      <c r="AC31" s="21" t="s">
        <v>78</v>
      </c>
      <c r="AD31" s="21" t="s">
        <v>78</v>
      </c>
      <c r="AE31" s="21" t="s">
        <v>78</v>
      </c>
      <c r="AF31" s="53" t="s">
        <v>78</v>
      </c>
      <c r="AG31" s="53" t="s">
        <v>78</v>
      </c>
      <c r="AH31" s="24" t="s">
        <v>78</v>
      </c>
    </row>
    <row r="32" spans="2:34" ht="15">
      <c r="B32" s="48" t="s">
        <v>59</v>
      </c>
      <c r="C32" s="42">
        <v>0.1</v>
      </c>
      <c r="D32" s="12">
        <v>0.09</v>
      </c>
      <c r="E32" s="12">
        <v>0.17</v>
      </c>
      <c r="F32" s="12">
        <v>0.18</v>
      </c>
      <c r="G32" s="12">
        <v>0.18</v>
      </c>
      <c r="H32" s="12">
        <v>0.17</v>
      </c>
      <c r="I32" s="12">
        <v>0.16</v>
      </c>
      <c r="J32" s="12">
        <v>0.15</v>
      </c>
      <c r="K32" s="21" t="s">
        <v>78</v>
      </c>
      <c r="L32" s="21" t="s">
        <v>78</v>
      </c>
      <c r="M32" s="21" t="s">
        <v>78</v>
      </c>
      <c r="N32" s="21" t="s">
        <v>78</v>
      </c>
      <c r="O32" s="21" t="s">
        <v>78</v>
      </c>
      <c r="P32" s="21" t="s">
        <v>78</v>
      </c>
      <c r="Q32" s="21" t="s">
        <v>78</v>
      </c>
      <c r="R32" s="21" t="s">
        <v>78</v>
      </c>
      <c r="S32" s="21" t="s">
        <v>78</v>
      </c>
      <c r="T32" s="21" t="s">
        <v>78</v>
      </c>
      <c r="U32" s="21" t="s">
        <v>78</v>
      </c>
      <c r="V32" s="21" t="s">
        <v>78</v>
      </c>
      <c r="W32" s="21" t="s">
        <v>78</v>
      </c>
      <c r="X32" s="21" t="s">
        <v>78</v>
      </c>
      <c r="Y32" s="21" t="s">
        <v>78</v>
      </c>
      <c r="Z32" s="21" t="s">
        <v>78</v>
      </c>
      <c r="AA32" s="21" t="s">
        <v>78</v>
      </c>
      <c r="AB32" s="21" t="s">
        <v>78</v>
      </c>
      <c r="AC32" s="21" t="s">
        <v>78</v>
      </c>
      <c r="AD32" s="21" t="s">
        <v>78</v>
      </c>
      <c r="AE32" s="21" t="s">
        <v>78</v>
      </c>
      <c r="AF32" s="53" t="s">
        <v>78</v>
      </c>
      <c r="AG32" s="53" t="s">
        <v>78</v>
      </c>
      <c r="AH32" s="24" t="s">
        <v>78</v>
      </c>
    </row>
    <row r="33" spans="2:34" ht="15">
      <c r="B33" s="48" t="s">
        <v>57</v>
      </c>
      <c r="C33" s="42">
        <v>0.38</v>
      </c>
      <c r="D33" s="12">
        <v>0.56</v>
      </c>
      <c r="E33" s="12">
        <v>0.91</v>
      </c>
      <c r="F33" s="12">
        <v>0.96</v>
      </c>
      <c r="G33" s="12">
        <v>0.92</v>
      </c>
      <c r="H33" s="12">
        <v>0.86</v>
      </c>
      <c r="I33" s="12">
        <v>0.83</v>
      </c>
      <c r="J33" s="12">
        <v>0.85</v>
      </c>
      <c r="K33" s="12">
        <v>0.86</v>
      </c>
      <c r="L33" s="12">
        <v>0.83</v>
      </c>
      <c r="M33" s="12">
        <v>0.83</v>
      </c>
      <c r="N33" s="12">
        <v>0.83</v>
      </c>
      <c r="O33" s="12">
        <v>0.8</v>
      </c>
      <c r="P33" s="12">
        <v>0.79</v>
      </c>
      <c r="Q33" s="13">
        <v>0.81</v>
      </c>
      <c r="R33" s="12">
        <v>0.8</v>
      </c>
      <c r="S33" s="14">
        <v>0.74</v>
      </c>
      <c r="T33" s="14">
        <v>0.72</v>
      </c>
      <c r="U33" s="14">
        <v>0.67</v>
      </c>
      <c r="V33" s="15">
        <v>0.66</v>
      </c>
      <c r="W33" s="14">
        <v>0.63</v>
      </c>
      <c r="X33" s="16">
        <v>0.6</v>
      </c>
      <c r="Y33" s="16">
        <v>0.55</v>
      </c>
      <c r="Z33" s="16">
        <v>0.53</v>
      </c>
      <c r="AA33" s="16">
        <v>0.49</v>
      </c>
      <c r="AB33" s="16">
        <v>0.48</v>
      </c>
      <c r="AC33" s="16">
        <v>0.47</v>
      </c>
      <c r="AD33" s="16">
        <v>0.46</v>
      </c>
      <c r="AE33" s="16">
        <v>0.45</v>
      </c>
      <c r="AF33" s="52">
        <v>0.43</v>
      </c>
      <c r="AG33" s="52">
        <v>0.4</v>
      </c>
      <c r="AH33" s="19">
        <v>0.39</v>
      </c>
    </row>
    <row r="34" spans="2:34" ht="29.25">
      <c r="B34" s="47" t="s">
        <v>73</v>
      </c>
      <c r="C34" s="41">
        <f>SUM(C35:C39)</f>
        <v>6.09</v>
      </c>
      <c r="D34" s="10">
        <f aca="true" t="shared" si="7" ref="D34:AE34">SUM(D35:D39)</f>
        <v>4.640000000000001</v>
      </c>
      <c r="E34" s="10">
        <f t="shared" si="7"/>
        <v>5.6899999999999995</v>
      </c>
      <c r="F34" s="10">
        <f t="shared" si="7"/>
        <v>6.42</v>
      </c>
      <c r="G34" s="10">
        <f t="shared" si="7"/>
        <v>5.82</v>
      </c>
      <c r="H34" s="10">
        <f t="shared" si="7"/>
        <v>5.33</v>
      </c>
      <c r="I34" s="10">
        <f t="shared" si="7"/>
        <v>5.01</v>
      </c>
      <c r="J34" s="10">
        <f t="shared" si="7"/>
        <v>5.119999999999999</v>
      </c>
      <c r="K34" s="10">
        <f t="shared" si="7"/>
        <v>5.24</v>
      </c>
      <c r="L34" s="10">
        <f t="shared" si="7"/>
        <v>5.04</v>
      </c>
      <c r="M34" s="10">
        <f t="shared" si="7"/>
        <v>4.95</v>
      </c>
      <c r="N34" s="10">
        <f t="shared" si="7"/>
        <v>4.92</v>
      </c>
      <c r="O34" s="10">
        <f t="shared" si="7"/>
        <v>4.84</v>
      </c>
      <c r="P34" s="10">
        <f t="shared" si="7"/>
        <v>4.779999999999999</v>
      </c>
      <c r="Q34" s="10">
        <f t="shared" si="7"/>
        <v>4.91</v>
      </c>
      <c r="R34" s="10">
        <f t="shared" si="7"/>
        <v>4.92</v>
      </c>
      <c r="S34" s="10">
        <f t="shared" si="7"/>
        <v>4.92</v>
      </c>
      <c r="T34" s="10">
        <f t="shared" si="7"/>
        <v>4.62</v>
      </c>
      <c r="U34" s="10">
        <f t="shared" si="7"/>
        <v>4.58</v>
      </c>
      <c r="V34" s="10">
        <f t="shared" si="7"/>
        <v>4.49</v>
      </c>
      <c r="W34" s="10">
        <f t="shared" si="7"/>
        <v>4.37</v>
      </c>
      <c r="X34" s="10">
        <f t="shared" si="7"/>
        <v>4.3100000000000005</v>
      </c>
      <c r="Y34" s="10">
        <f t="shared" si="7"/>
        <v>4.21</v>
      </c>
      <c r="Z34" s="10">
        <f t="shared" si="7"/>
        <v>4.13</v>
      </c>
      <c r="AA34" s="10">
        <f t="shared" si="7"/>
        <v>4.01</v>
      </c>
      <c r="AB34" s="10">
        <f t="shared" si="7"/>
        <v>3.96</v>
      </c>
      <c r="AC34" s="10">
        <f t="shared" si="7"/>
        <v>3.91</v>
      </c>
      <c r="AD34" s="10">
        <f t="shared" si="7"/>
        <v>3.88</v>
      </c>
      <c r="AE34" s="10">
        <f t="shared" si="7"/>
        <v>3.9</v>
      </c>
      <c r="AF34" s="51">
        <f>SUM(AF35:AF39)</f>
        <v>3.76</v>
      </c>
      <c r="AG34" s="51">
        <f>SUM(AG35:AG39)</f>
        <v>3.7799999999999994</v>
      </c>
      <c r="AH34" s="23">
        <f>SUM(AH35:AH39)</f>
        <v>3.7699999999999996</v>
      </c>
    </row>
    <row r="35" spans="2:34" ht="15">
      <c r="B35" s="48" t="s">
        <v>8</v>
      </c>
      <c r="C35" s="42">
        <v>2.71</v>
      </c>
      <c r="D35" s="12">
        <v>0.54</v>
      </c>
      <c r="E35" s="12">
        <v>0.68</v>
      </c>
      <c r="F35" s="12">
        <v>0.85</v>
      </c>
      <c r="G35" s="12">
        <v>0.78</v>
      </c>
      <c r="H35" s="12">
        <v>0.71</v>
      </c>
      <c r="I35" s="12">
        <v>0.64</v>
      </c>
      <c r="J35" s="12">
        <v>0.63</v>
      </c>
      <c r="K35" s="12">
        <v>0.64</v>
      </c>
      <c r="L35" s="12">
        <v>0.62</v>
      </c>
      <c r="M35" s="12">
        <v>0.62</v>
      </c>
      <c r="N35" s="12">
        <v>0.62</v>
      </c>
      <c r="O35" s="12">
        <v>0.62</v>
      </c>
      <c r="P35" s="12">
        <v>0.59</v>
      </c>
      <c r="Q35" s="13">
        <v>0.59</v>
      </c>
      <c r="R35" s="12">
        <v>0.58</v>
      </c>
      <c r="S35" s="14">
        <v>0.58</v>
      </c>
      <c r="T35" s="14">
        <v>0.57</v>
      </c>
      <c r="U35" s="14">
        <v>0.54</v>
      </c>
      <c r="V35" s="15">
        <v>0.51</v>
      </c>
      <c r="W35" s="14">
        <v>0.49</v>
      </c>
      <c r="X35" s="16">
        <v>0.46</v>
      </c>
      <c r="Y35" s="16">
        <v>0.43</v>
      </c>
      <c r="Z35" s="16">
        <v>0.41</v>
      </c>
      <c r="AA35" s="16">
        <v>0.4</v>
      </c>
      <c r="AB35" s="16">
        <v>0.4</v>
      </c>
      <c r="AC35" s="16">
        <v>0.39</v>
      </c>
      <c r="AD35" s="16">
        <v>0.39</v>
      </c>
      <c r="AE35" s="16">
        <v>0.41</v>
      </c>
      <c r="AF35" s="52">
        <v>0.41</v>
      </c>
      <c r="AG35" s="52">
        <v>0.42</v>
      </c>
      <c r="AH35" s="19">
        <v>0.41</v>
      </c>
    </row>
    <row r="36" spans="2:34" ht="15">
      <c r="B36" s="48" t="s">
        <v>11</v>
      </c>
      <c r="C36" s="42">
        <v>0.5</v>
      </c>
      <c r="D36" s="12">
        <v>0.54</v>
      </c>
      <c r="E36" s="12">
        <v>0.76</v>
      </c>
      <c r="F36" s="12">
        <v>0.83</v>
      </c>
      <c r="G36" s="12">
        <v>0.75</v>
      </c>
      <c r="H36" s="12">
        <v>0.75</v>
      </c>
      <c r="I36" s="12">
        <v>0.68</v>
      </c>
      <c r="J36" s="12">
        <v>0.69</v>
      </c>
      <c r="K36" s="12">
        <v>0.71</v>
      </c>
      <c r="L36" s="12">
        <v>0.69</v>
      </c>
      <c r="M36" s="12">
        <v>0.67</v>
      </c>
      <c r="N36" s="12">
        <v>0.66</v>
      </c>
      <c r="O36" s="12">
        <v>0.64</v>
      </c>
      <c r="P36" s="12">
        <v>0.64</v>
      </c>
      <c r="Q36" s="13">
        <v>0.64</v>
      </c>
      <c r="R36" s="12">
        <v>0.64</v>
      </c>
      <c r="S36" s="14">
        <v>0.65</v>
      </c>
      <c r="T36" s="14">
        <v>0.64</v>
      </c>
      <c r="U36" s="14">
        <v>0.6</v>
      </c>
      <c r="V36" s="15">
        <v>0.59</v>
      </c>
      <c r="W36" s="14">
        <v>0.55</v>
      </c>
      <c r="X36" s="16">
        <v>0.56</v>
      </c>
      <c r="Y36" s="16">
        <v>0.56</v>
      </c>
      <c r="Z36" s="16">
        <v>0.59</v>
      </c>
      <c r="AA36" s="16">
        <v>0.59</v>
      </c>
      <c r="AB36" s="16">
        <v>0.59</v>
      </c>
      <c r="AC36" s="16">
        <v>0.58</v>
      </c>
      <c r="AD36" s="16">
        <v>0.57</v>
      </c>
      <c r="AE36" s="16">
        <v>0.56</v>
      </c>
      <c r="AF36" s="52">
        <v>0.49</v>
      </c>
      <c r="AG36" s="52">
        <v>0.48</v>
      </c>
      <c r="AH36" s="19">
        <v>0.47</v>
      </c>
    </row>
    <row r="37" spans="2:34" ht="15">
      <c r="B37" s="48" t="s">
        <v>7</v>
      </c>
      <c r="C37" s="42">
        <v>0.65</v>
      </c>
      <c r="D37" s="12">
        <v>0.78</v>
      </c>
      <c r="E37" s="12">
        <v>0.94</v>
      </c>
      <c r="F37" s="12">
        <v>1.03</v>
      </c>
      <c r="G37" s="12">
        <v>0.94</v>
      </c>
      <c r="H37" s="12">
        <v>0.82</v>
      </c>
      <c r="I37" s="12">
        <v>0.77</v>
      </c>
      <c r="J37" s="12">
        <v>0.84</v>
      </c>
      <c r="K37" s="12">
        <v>0.82</v>
      </c>
      <c r="L37" s="12">
        <v>0.79</v>
      </c>
      <c r="M37" s="12">
        <v>0.78</v>
      </c>
      <c r="N37" s="12">
        <v>0.77</v>
      </c>
      <c r="O37" s="12">
        <v>0.75</v>
      </c>
      <c r="P37" s="12">
        <v>0.75</v>
      </c>
      <c r="Q37" s="13">
        <v>0.8</v>
      </c>
      <c r="R37" s="12">
        <v>0.81</v>
      </c>
      <c r="S37" s="14">
        <v>0.8</v>
      </c>
      <c r="T37" s="14">
        <v>0.73</v>
      </c>
      <c r="U37" s="14">
        <v>0.72</v>
      </c>
      <c r="V37" s="15">
        <v>0.71</v>
      </c>
      <c r="W37" s="14">
        <v>0.72</v>
      </c>
      <c r="X37" s="16">
        <v>0.68</v>
      </c>
      <c r="Y37" s="16">
        <v>0.62</v>
      </c>
      <c r="Z37" s="16">
        <v>0.59</v>
      </c>
      <c r="AA37" s="16">
        <v>0.56</v>
      </c>
      <c r="AB37" s="16">
        <v>0.52</v>
      </c>
      <c r="AC37" s="16">
        <v>0.51</v>
      </c>
      <c r="AD37" s="16">
        <v>0.5</v>
      </c>
      <c r="AE37" s="16">
        <v>0.53</v>
      </c>
      <c r="AF37" s="52">
        <v>0.51</v>
      </c>
      <c r="AG37" s="52">
        <v>0.52</v>
      </c>
      <c r="AH37" s="19">
        <v>0.51</v>
      </c>
    </row>
    <row r="38" spans="2:34" ht="15">
      <c r="B38" s="48" t="s">
        <v>10</v>
      </c>
      <c r="C38" s="42">
        <v>1.15</v>
      </c>
      <c r="D38" s="12">
        <v>1.36</v>
      </c>
      <c r="E38" s="12">
        <v>1.76</v>
      </c>
      <c r="F38" s="12">
        <v>1.91</v>
      </c>
      <c r="G38" s="12">
        <v>1.78</v>
      </c>
      <c r="H38" s="12">
        <v>1.62</v>
      </c>
      <c r="I38" s="12">
        <v>1.49</v>
      </c>
      <c r="J38" s="12">
        <v>1.5</v>
      </c>
      <c r="K38" s="12">
        <v>1.55</v>
      </c>
      <c r="L38" s="12">
        <v>1.49</v>
      </c>
      <c r="M38" s="12">
        <v>1.46</v>
      </c>
      <c r="N38" s="12">
        <v>1.45</v>
      </c>
      <c r="O38" s="12">
        <v>1.47</v>
      </c>
      <c r="P38" s="12">
        <v>1.49</v>
      </c>
      <c r="Q38" s="13">
        <v>1.48</v>
      </c>
      <c r="R38" s="12">
        <v>1.5</v>
      </c>
      <c r="S38" s="14">
        <v>1.58</v>
      </c>
      <c r="T38" s="14">
        <v>1.42</v>
      </c>
      <c r="U38" s="14">
        <v>1.42</v>
      </c>
      <c r="V38" s="15">
        <v>1.36</v>
      </c>
      <c r="W38" s="14">
        <v>1.28</v>
      </c>
      <c r="X38" s="16">
        <v>1.29</v>
      </c>
      <c r="Y38" s="16">
        <v>1.29</v>
      </c>
      <c r="Z38" s="16">
        <v>1.26</v>
      </c>
      <c r="AA38" s="16">
        <v>1.22</v>
      </c>
      <c r="AB38" s="16">
        <v>1.21</v>
      </c>
      <c r="AC38" s="16">
        <v>1.21</v>
      </c>
      <c r="AD38" s="16">
        <v>1.23</v>
      </c>
      <c r="AE38" s="16">
        <v>1.21</v>
      </c>
      <c r="AF38" s="52">
        <v>1.19</v>
      </c>
      <c r="AG38" s="52">
        <v>1.22</v>
      </c>
      <c r="AH38" s="19">
        <v>1.24</v>
      </c>
    </row>
    <row r="39" spans="2:34" ht="15">
      <c r="B39" s="48" t="s">
        <v>9</v>
      </c>
      <c r="C39" s="42">
        <v>1.08</v>
      </c>
      <c r="D39" s="12">
        <v>1.42</v>
      </c>
      <c r="E39" s="12">
        <v>1.55</v>
      </c>
      <c r="F39" s="12">
        <v>1.8</v>
      </c>
      <c r="G39" s="12">
        <v>1.57</v>
      </c>
      <c r="H39" s="12">
        <v>1.43</v>
      </c>
      <c r="I39" s="12">
        <v>1.43</v>
      </c>
      <c r="J39" s="12">
        <v>1.46</v>
      </c>
      <c r="K39" s="12">
        <v>1.52</v>
      </c>
      <c r="L39" s="12">
        <v>1.45</v>
      </c>
      <c r="M39" s="12">
        <v>1.42</v>
      </c>
      <c r="N39" s="12">
        <v>1.42</v>
      </c>
      <c r="O39" s="12">
        <v>1.36</v>
      </c>
      <c r="P39" s="12">
        <v>1.31</v>
      </c>
      <c r="Q39" s="13">
        <v>1.4</v>
      </c>
      <c r="R39" s="12">
        <v>1.39</v>
      </c>
      <c r="S39" s="14">
        <v>1.31</v>
      </c>
      <c r="T39" s="14">
        <v>1.26</v>
      </c>
      <c r="U39" s="14">
        <v>1.3</v>
      </c>
      <c r="V39" s="15">
        <v>1.32</v>
      </c>
      <c r="W39" s="14">
        <v>1.33</v>
      </c>
      <c r="X39" s="16">
        <v>1.32</v>
      </c>
      <c r="Y39" s="16">
        <v>1.31</v>
      </c>
      <c r="Z39" s="16">
        <v>1.28</v>
      </c>
      <c r="AA39" s="16">
        <v>1.24</v>
      </c>
      <c r="AB39" s="16">
        <v>1.24</v>
      </c>
      <c r="AC39" s="16">
        <v>1.22</v>
      </c>
      <c r="AD39" s="16">
        <v>1.19</v>
      </c>
      <c r="AE39" s="16">
        <v>1.19</v>
      </c>
      <c r="AF39" s="52">
        <v>1.16</v>
      </c>
      <c r="AG39" s="52">
        <v>1.14</v>
      </c>
      <c r="AH39" s="19">
        <v>1.14</v>
      </c>
    </row>
    <row r="40" spans="2:34" ht="30" customHeight="1">
      <c r="B40" s="47" t="s">
        <v>30</v>
      </c>
      <c r="C40" s="41">
        <f>SUM(C41:C45)</f>
        <v>3.5500000000000003</v>
      </c>
      <c r="D40" s="10">
        <f aca="true" t="shared" si="8" ref="D40:AE40">SUM(D41:D45)</f>
        <v>3.5799999999999996</v>
      </c>
      <c r="E40" s="10">
        <f t="shared" si="8"/>
        <v>4.29</v>
      </c>
      <c r="F40" s="10">
        <f t="shared" si="8"/>
        <v>4.470000000000001</v>
      </c>
      <c r="G40" s="10">
        <f t="shared" si="8"/>
        <v>4.7</v>
      </c>
      <c r="H40" s="10">
        <f t="shared" si="8"/>
        <v>3.9199999999999995</v>
      </c>
      <c r="I40" s="10">
        <f t="shared" si="8"/>
        <v>3.73</v>
      </c>
      <c r="J40" s="10">
        <f t="shared" si="8"/>
        <v>3.8900000000000006</v>
      </c>
      <c r="K40" s="10">
        <f t="shared" si="8"/>
        <v>3.98</v>
      </c>
      <c r="L40" s="10">
        <f t="shared" si="8"/>
        <v>3.8699999999999997</v>
      </c>
      <c r="M40" s="10">
        <f t="shared" si="8"/>
        <v>3.77</v>
      </c>
      <c r="N40" s="10">
        <f t="shared" si="8"/>
        <v>3.7800000000000002</v>
      </c>
      <c r="O40" s="10">
        <f t="shared" si="8"/>
        <v>3.76</v>
      </c>
      <c r="P40" s="10">
        <f t="shared" si="8"/>
        <v>3.7699999999999996</v>
      </c>
      <c r="Q40" s="10">
        <f t="shared" si="8"/>
        <v>3.8900000000000006</v>
      </c>
      <c r="R40" s="10">
        <f t="shared" si="8"/>
        <v>3.89</v>
      </c>
      <c r="S40" s="10">
        <f t="shared" si="8"/>
        <v>3.92</v>
      </c>
      <c r="T40" s="10">
        <f t="shared" si="8"/>
        <v>3.98</v>
      </c>
      <c r="U40" s="10">
        <f t="shared" si="8"/>
        <v>4.09</v>
      </c>
      <c r="V40" s="10">
        <f t="shared" si="8"/>
        <v>4.1000000000000005</v>
      </c>
      <c r="W40" s="10">
        <f t="shared" si="8"/>
        <v>4.17</v>
      </c>
      <c r="X40" s="10">
        <f t="shared" si="8"/>
        <v>4.029999999999999</v>
      </c>
      <c r="Y40" s="10">
        <f t="shared" si="8"/>
        <v>3.7700000000000005</v>
      </c>
      <c r="Z40" s="10">
        <f t="shared" si="8"/>
        <v>3.6500000000000004</v>
      </c>
      <c r="AA40" s="10">
        <f t="shared" si="8"/>
        <v>3.4699999999999998</v>
      </c>
      <c r="AB40" s="10">
        <f t="shared" si="8"/>
        <v>3.4499999999999993</v>
      </c>
      <c r="AC40" s="10">
        <f t="shared" si="8"/>
        <v>3.4099999999999993</v>
      </c>
      <c r="AD40" s="10">
        <f t="shared" si="8"/>
        <v>3.36</v>
      </c>
      <c r="AE40" s="10">
        <f t="shared" si="8"/>
        <v>3.3999999999999995</v>
      </c>
      <c r="AF40" s="51">
        <f>SUM(AF41:AF45)</f>
        <v>3.3500000000000005</v>
      </c>
      <c r="AG40" s="51">
        <f>SUM(AG41:AG45)</f>
        <v>3.3000000000000003</v>
      </c>
      <c r="AH40" s="23">
        <f>SUM(AH41:AH45)</f>
        <v>3.21</v>
      </c>
    </row>
    <row r="41" spans="2:34" ht="15">
      <c r="B41" s="48" t="s">
        <v>32</v>
      </c>
      <c r="C41" s="42">
        <v>1.27</v>
      </c>
      <c r="D41" s="12">
        <v>1.35</v>
      </c>
      <c r="E41" s="12">
        <v>1.4</v>
      </c>
      <c r="F41" s="12">
        <v>1.5</v>
      </c>
      <c r="G41" s="12">
        <v>1.77</v>
      </c>
      <c r="H41" s="12">
        <v>1.26</v>
      </c>
      <c r="I41" s="12">
        <v>1.19</v>
      </c>
      <c r="J41" s="12">
        <v>1.21</v>
      </c>
      <c r="K41" s="12">
        <v>1.25</v>
      </c>
      <c r="L41" s="12">
        <v>1.21</v>
      </c>
      <c r="M41" s="12">
        <v>1.19</v>
      </c>
      <c r="N41" s="12">
        <v>1.19</v>
      </c>
      <c r="O41" s="12">
        <v>1.21</v>
      </c>
      <c r="P41" s="12">
        <v>1.22</v>
      </c>
      <c r="Q41" s="13">
        <v>1.35</v>
      </c>
      <c r="R41" s="12">
        <v>1.36</v>
      </c>
      <c r="S41" s="14">
        <v>1.39</v>
      </c>
      <c r="T41" s="14">
        <v>1.38</v>
      </c>
      <c r="U41" s="14">
        <v>1.51</v>
      </c>
      <c r="V41" s="15">
        <v>1.52</v>
      </c>
      <c r="W41" s="14">
        <v>1.56</v>
      </c>
      <c r="X41" s="16">
        <v>1.52</v>
      </c>
      <c r="Y41" s="16">
        <v>1.44</v>
      </c>
      <c r="Z41" s="16">
        <v>1.41</v>
      </c>
      <c r="AA41" s="16">
        <v>1.3</v>
      </c>
      <c r="AB41" s="16">
        <v>1.28</v>
      </c>
      <c r="AC41" s="16">
        <v>1.26</v>
      </c>
      <c r="AD41" s="16">
        <v>1.24</v>
      </c>
      <c r="AE41" s="16">
        <v>1.31</v>
      </c>
      <c r="AF41" s="52">
        <v>1.31</v>
      </c>
      <c r="AG41" s="52">
        <v>1.29</v>
      </c>
      <c r="AH41" s="19">
        <v>1.24</v>
      </c>
    </row>
    <row r="42" spans="2:34" ht="15">
      <c r="B42" s="48" t="s">
        <v>33</v>
      </c>
      <c r="C42" s="42">
        <v>1.1</v>
      </c>
      <c r="D42" s="12">
        <v>1.11</v>
      </c>
      <c r="E42" s="12">
        <v>1.26</v>
      </c>
      <c r="F42" s="12">
        <v>1.34</v>
      </c>
      <c r="G42" s="12">
        <v>1.33</v>
      </c>
      <c r="H42" s="12">
        <v>1.21</v>
      </c>
      <c r="I42" s="12">
        <v>1.19</v>
      </c>
      <c r="J42" s="12">
        <v>1.35</v>
      </c>
      <c r="K42" s="12">
        <v>1.37</v>
      </c>
      <c r="L42" s="12">
        <v>1.33</v>
      </c>
      <c r="M42" s="12">
        <v>1.31</v>
      </c>
      <c r="N42" s="12">
        <v>1.33</v>
      </c>
      <c r="O42" s="12">
        <v>1.3</v>
      </c>
      <c r="P42" s="12">
        <v>1.3</v>
      </c>
      <c r="Q42" s="13">
        <v>1.3</v>
      </c>
      <c r="R42" s="12">
        <v>1.32</v>
      </c>
      <c r="S42" s="14">
        <v>1.33</v>
      </c>
      <c r="T42" s="14">
        <v>1.41</v>
      </c>
      <c r="U42" s="14">
        <v>1.44</v>
      </c>
      <c r="V42" s="15">
        <v>1.46</v>
      </c>
      <c r="W42" s="14">
        <v>1.44</v>
      </c>
      <c r="X42" s="16">
        <v>1.36</v>
      </c>
      <c r="Y42" s="16">
        <v>1.26</v>
      </c>
      <c r="Z42" s="16">
        <v>1.22</v>
      </c>
      <c r="AA42" s="16">
        <v>1.19</v>
      </c>
      <c r="AB42" s="16">
        <v>1.19</v>
      </c>
      <c r="AC42" s="16">
        <v>1.17</v>
      </c>
      <c r="AD42" s="16">
        <v>1.16</v>
      </c>
      <c r="AE42" s="16">
        <v>1.15</v>
      </c>
      <c r="AF42" s="52">
        <v>1.14</v>
      </c>
      <c r="AG42" s="52">
        <v>1.12</v>
      </c>
      <c r="AH42" s="19">
        <v>1.09</v>
      </c>
    </row>
    <row r="43" spans="2:34" ht="15">
      <c r="B43" s="48" t="s">
        <v>31</v>
      </c>
      <c r="C43" s="42">
        <v>0.53</v>
      </c>
      <c r="D43" s="12">
        <v>0.59</v>
      </c>
      <c r="E43" s="12">
        <v>0.75</v>
      </c>
      <c r="F43" s="12">
        <v>0.78</v>
      </c>
      <c r="G43" s="12">
        <v>0.75</v>
      </c>
      <c r="H43" s="12">
        <v>0.71</v>
      </c>
      <c r="I43" s="12">
        <v>0.66</v>
      </c>
      <c r="J43" s="12">
        <v>0.64</v>
      </c>
      <c r="K43" s="12">
        <v>0.65</v>
      </c>
      <c r="L43" s="12">
        <v>0.65</v>
      </c>
      <c r="M43" s="12">
        <v>0.61</v>
      </c>
      <c r="N43" s="12">
        <v>0.6</v>
      </c>
      <c r="O43" s="12">
        <v>0.59</v>
      </c>
      <c r="P43" s="12">
        <v>0.59</v>
      </c>
      <c r="Q43" s="13">
        <v>0.59</v>
      </c>
      <c r="R43" s="12">
        <v>0.57</v>
      </c>
      <c r="S43" s="14">
        <v>0.57</v>
      </c>
      <c r="T43" s="14">
        <v>0.6</v>
      </c>
      <c r="U43" s="14">
        <v>0.57</v>
      </c>
      <c r="V43" s="15">
        <v>0.56</v>
      </c>
      <c r="W43" s="14">
        <v>0.58</v>
      </c>
      <c r="X43" s="16">
        <v>0.58</v>
      </c>
      <c r="Y43" s="16">
        <v>0.53</v>
      </c>
      <c r="Z43" s="16">
        <v>0.5</v>
      </c>
      <c r="AA43" s="16">
        <v>0.48</v>
      </c>
      <c r="AB43" s="16">
        <v>0.48</v>
      </c>
      <c r="AC43" s="16">
        <v>0.48</v>
      </c>
      <c r="AD43" s="16">
        <v>0.48</v>
      </c>
      <c r="AE43" s="16">
        <v>0.47</v>
      </c>
      <c r="AF43" s="52">
        <v>0.48</v>
      </c>
      <c r="AG43" s="52">
        <v>0.49</v>
      </c>
      <c r="AH43" s="19">
        <v>0.48</v>
      </c>
    </row>
    <row r="44" spans="2:34" ht="15">
      <c r="B44" s="48" t="s">
        <v>35</v>
      </c>
      <c r="C44" s="42">
        <v>0</v>
      </c>
      <c r="D44" s="12">
        <v>0.13</v>
      </c>
      <c r="E44" s="12">
        <v>0.39</v>
      </c>
      <c r="F44" s="12">
        <v>0.37</v>
      </c>
      <c r="G44" s="12">
        <v>0.36</v>
      </c>
      <c r="H44" s="12">
        <v>0.3</v>
      </c>
      <c r="I44" s="12">
        <v>0.29</v>
      </c>
      <c r="J44" s="12">
        <v>0.28</v>
      </c>
      <c r="K44" s="12">
        <v>0.29</v>
      </c>
      <c r="L44" s="12">
        <v>0.28</v>
      </c>
      <c r="M44" s="12">
        <v>0.27</v>
      </c>
      <c r="N44" s="12">
        <v>0.27</v>
      </c>
      <c r="O44" s="12">
        <v>0.28</v>
      </c>
      <c r="P44" s="12">
        <v>0.28</v>
      </c>
      <c r="Q44" s="13">
        <v>0.28</v>
      </c>
      <c r="R44" s="12">
        <v>0.27</v>
      </c>
      <c r="S44" s="14">
        <v>0.26</v>
      </c>
      <c r="T44" s="14">
        <v>0.27</v>
      </c>
      <c r="U44" s="14">
        <v>0.25</v>
      </c>
      <c r="V44" s="15">
        <v>0.24</v>
      </c>
      <c r="W44" s="14">
        <v>0.29</v>
      </c>
      <c r="X44" s="16">
        <v>0.26</v>
      </c>
      <c r="Y44" s="16">
        <v>0.25</v>
      </c>
      <c r="Z44" s="16">
        <v>0.24</v>
      </c>
      <c r="AA44" s="16">
        <v>0.24</v>
      </c>
      <c r="AB44" s="16">
        <v>0.24</v>
      </c>
      <c r="AC44" s="16">
        <v>0.24</v>
      </c>
      <c r="AD44" s="16">
        <v>0.23</v>
      </c>
      <c r="AE44" s="16">
        <v>0.23</v>
      </c>
      <c r="AF44" s="52">
        <v>0.2</v>
      </c>
      <c r="AG44" s="52">
        <v>0.19</v>
      </c>
      <c r="AH44" s="19">
        <v>0.19</v>
      </c>
    </row>
    <row r="45" spans="2:34" ht="15">
      <c r="B45" s="48" t="s">
        <v>34</v>
      </c>
      <c r="C45" s="42">
        <v>0.65</v>
      </c>
      <c r="D45" s="12">
        <v>0.4</v>
      </c>
      <c r="E45" s="12">
        <v>0.49</v>
      </c>
      <c r="F45" s="12">
        <v>0.48</v>
      </c>
      <c r="G45" s="12">
        <v>0.49</v>
      </c>
      <c r="H45" s="12">
        <v>0.44</v>
      </c>
      <c r="I45" s="12">
        <v>0.4</v>
      </c>
      <c r="J45" s="12">
        <v>0.41</v>
      </c>
      <c r="K45" s="12">
        <v>0.42</v>
      </c>
      <c r="L45" s="12">
        <v>0.4</v>
      </c>
      <c r="M45" s="12">
        <v>0.39</v>
      </c>
      <c r="N45" s="12">
        <v>0.39</v>
      </c>
      <c r="O45" s="12">
        <v>0.38</v>
      </c>
      <c r="P45" s="12">
        <v>0.38</v>
      </c>
      <c r="Q45" s="13">
        <v>0.37</v>
      </c>
      <c r="R45" s="12">
        <v>0.37</v>
      </c>
      <c r="S45" s="14">
        <v>0.37</v>
      </c>
      <c r="T45" s="14">
        <v>0.32</v>
      </c>
      <c r="U45" s="14">
        <v>0.32</v>
      </c>
      <c r="V45" s="15">
        <v>0.32</v>
      </c>
      <c r="W45" s="14">
        <v>0.3</v>
      </c>
      <c r="X45" s="16">
        <v>0.31</v>
      </c>
      <c r="Y45" s="16">
        <v>0.29</v>
      </c>
      <c r="Z45" s="16">
        <v>0.28</v>
      </c>
      <c r="AA45" s="16">
        <v>0.26</v>
      </c>
      <c r="AB45" s="16">
        <v>0.26</v>
      </c>
      <c r="AC45" s="16">
        <v>0.26</v>
      </c>
      <c r="AD45" s="16">
        <v>0.25</v>
      </c>
      <c r="AE45" s="16">
        <v>0.24</v>
      </c>
      <c r="AF45" s="52">
        <v>0.22</v>
      </c>
      <c r="AG45" s="52">
        <v>0.21</v>
      </c>
      <c r="AH45" s="19">
        <v>0.21</v>
      </c>
    </row>
    <row r="46" spans="2:34" ht="28.5" customHeight="1">
      <c r="B46" s="47" t="s">
        <v>81</v>
      </c>
      <c r="C46" s="41">
        <f aca="true" t="shared" si="9" ref="C46:AE46">SUM(C47:C52)</f>
        <v>5.62</v>
      </c>
      <c r="D46" s="10">
        <f t="shared" si="9"/>
        <v>6.339999999999999</v>
      </c>
      <c r="E46" s="10">
        <f t="shared" si="9"/>
        <v>7.389999999999999</v>
      </c>
      <c r="F46" s="10">
        <f t="shared" si="9"/>
        <v>7.6</v>
      </c>
      <c r="G46" s="10">
        <f t="shared" si="9"/>
        <v>8.29</v>
      </c>
      <c r="H46" s="10">
        <f t="shared" si="9"/>
        <v>6.88</v>
      </c>
      <c r="I46" s="10">
        <f t="shared" si="9"/>
        <v>6.739999999999999</v>
      </c>
      <c r="J46" s="10">
        <f t="shared" si="9"/>
        <v>6.89</v>
      </c>
      <c r="K46" s="10">
        <f t="shared" si="9"/>
        <v>6.97</v>
      </c>
      <c r="L46" s="10">
        <f t="shared" si="9"/>
        <v>6.789999999999999</v>
      </c>
      <c r="M46" s="10">
        <f t="shared" si="9"/>
        <v>6.640000000000001</v>
      </c>
      <c r="N46" s="10">
        <f t="shared" si="9"/>
        <v>6.609999999999999</v>
      </c>
      <c r="O46" s="10">
        <f t="shared" si="9"/>
        <v>6.56</v>
      </c>
      <c r="P46" s="10">
        <f t="shared" si="9"/>
        <v>6.42</v>
      </c>
      <c r="Q46" s="11">
        <f t="shared" si="9"/>
        <v>6.400000000000001</v>
      </c>
      <c r="R46" s="10">
        <f t="shared" si="9"/>
        <v>6.39</v>
      </c>
      <c r="S46" s="10">
        <f t="shared" si="9"/>
        <v>6.449999999999999</v>
      </c>
      <c r="T46" s="10">
        <f t="shared" si="9"/>
        <v>6.090000000000001</v>
      </c>
      <c r="U46" s="10">
        <f t="shared" si="9"/>
        <v>6.02</v>
      </c>
      <c r="V46" s="11">
        <f t="shared" si="9"/>
        <v>6.029999999999999</v>
      </c>
      <c r="W46" s="10">
        <f t="shared" si="9"/>
        <v>5.890000000000001</v>
      </c>
      <c r="X46" s="10">
        <f t="shared" si="9"/>
        <v>5.66</v>
      </c>
      <c r="Y46" s="1">
        <f t="shared" si="9"/>
        <v>5.359999999999999</v>
      </c>
      <c r="Z46" s="1">
        <f t="shared" si="9"/>
        <v>5.12</v>
      </c>
      <c r="AA46" s="1">
        <f t="shared" si="9"/>
        <v>4.930000000000001</v>
      </c>
      <c r="AB46" s="1">
        <f t="shared" si="9"/>
        <v>4.91</v>
      </c>
      <c r="AC46" s="1">
        <f t="shared" si="9"/>
        <v>4.8500000000000005</v>
      </c>
      <c r="AD46" s="1">
        <f t="shared" si="9"/>
        <v>4.78</v>
      </c>
      <c r="AE46" s="1">
        <f t="shared" si="9"/>
        <v>4.67</v>
      </c>
      <c r="AF46" s="54">
        <f>SUM(AF47:AF52)</f>
        <v>4.45</v>
      </c>
      <c r="AG46" s="54">
        <f>SUM(AG47:AG52)</f>
        <v>4.36</v>
      </c>
      <c r="AH46" s="20">
        <f>SUM(AH47:AH52)</f>
        <v>4.359999999999999</v>
      </c>
    </row>
    <row r="47" spans="2:34" ht="15">
      <c r="B47" s="48" t="s">
        <v>24</v>
      </c>
      <c r="C47" s="42">
        <v>0.6</v>
      </c>
      <c r="D47" s="12">
        <v>0.65</v>
      </c>
      <c r="E47" s="12">
        <v>0.82</v>
      </c>
      <c r="F47" s="12">
        <v>0.84</v>
      </c>
      <c r="G47" s="12">
        <v>0.78</v>
      </c>
      <c r="H47" s="12">
        <v>0.75</v>
      </c>
      <c r="I47" s="12">
        <v>0.71</v>
      </c>
      <c r="J47" s="12">
        <v>0.73</v>
      </c>
      <c r="K47" s="12">
        <v>0.71</v>
      </c>
      <c r="L47" s="12">
        <v>0.72</v>
      </c>
      <c r="M47" s="12">
        <v>0.7</v>
      </c>
      <c r="N47" s="12">
        <v>0.7</v>
      </c>
      <c r="O47" s="12">
        <v>0.7</v>
      </c>
      <c r="P47" s="12">
        <v>0.7</v>
      </c>
      <c r="Q47" s="13">
        <v>0.71</v>
      </c>
      <c r="R47" s="12">
        <v>0.71</v>
      </c>
      <c r="S47" s="14">
        <v>0.63</v>
      </c>
      <c r="T47" s="14">
        <v>0.58</v>
      </c>
      <c r="U47" s="14">
        <v>0.61</v>
      </c>
      <c r="V47" s="15">
        <v>0.62</v>
      </c>
      <c r="W47" s="14">
        <v>0.61</v>
      </c>
      <c r="X47" s="16">
        <v>0.58</v>
      </c>
      <c r="Y47" s="16">
        <v>0.56</v>
      </c>
      <c r="Z47" s="16">
        <v>0.54</v>
      </c>
      <c r="AA47" s="16">
        <v>0.53</v>
      </c>
      <c r="AB47" s="16">
        <v>0.52</v>
      </c>
      <c r="AC47" s="16">
        <v>0.51</v>
      </c>
      <c r="AD47" s="16">
        <v>0.51</v>
      </c>
      <c r="AE47" s="16">
        <v>0.51</v>
      </c>
      <c r="AF47" s="52">
        <v>0.46</v>
      </c>
      <c r="AG47" s="52">
        <v>0.46</v>
      </c>
      <c r="AH47" s="19">
        <v>0.46</v>
      </c>
    </row>
    <row r="48" spans="2:34" ht="15">
      <c r="B48" s="48" t="s">
        <v>29</v>
      </c>
      <c r="C48" s="42">
        <v>1.05</v>
      </c>
      <c r="D48" s="12">
        <v>1.2</v>
      </c>
      <c r="E48" s="12">
        <v>1.44</v>
      </c>
      <c r="F48" s="12">
        <v>1.58</v>
      </c>
      <c r="G48" s="12">
        <v>2.47</v>
      </c>
      <c r="H48" s="12">
        <v>1.41</v>
      </c>
      <c r="I48" s="12">
        <v>1.3</v>
      </c>
      <c r="J48" s="12">
        <v>1.58</v>
      </c>
      <c r="K48" s="12">
        <v>1.59</v>
      </c>
      <c r="L48" s="12">
        <v>1.62</v>
      </c>
      <c r="M48" s="12">
        <v>1.59</v>
      </c>
      <c r="N48" s="12">
        <v>1.58</v>
      </c>
      <c r="O48" s="12">
        <v>1.56</v>
      </c>
      <c r="P48" s="12">
        <v>1.54</v>
      </c>
      <c r="Q48" s="13">
        <v>1.53</v>
      </c>
      <c r="R48" s="12">
        <v>1.52</v>
      </c>
      <c r="S48" s="14">
        <v>1.63</v>
      </c>
      <c r="T48" s="14">
        <v>1.46</v>
      </c>
      <c r="U48" s="14">
        <v>1.44</v>
      </c>
      <c r="V48" s="15">
        <v>1.47</v>
      </c>
      <c r="W48" s="14">
        <v>1.49</v>
      </c>
      <c r="X48" s="16">
        <v>1.5</v>
      </c>
      <c r="Y48" s="16">
        <v>1.46</v>
      </c>
      <c r="Z48" s="16">
        <v>1.4</v>
      </c>
      <c r="AA48" s="16">
        <v>1.37</v>
      </c>
      <c r="AB48" s="16">
        <v>1.36</v>
      </c>
      <c r="AC48" s="16">
        <v>1.34</v>
      </c>
      <c r="AD48" s="16">
        <v>1.31</v>
      </c>
      <c r="AE48" s="16">
        <v>1.27</v>
      </c>
      <c r="AF48" s="52">
        <v>1.23</v>
      </c>
      <c r="AG48" s="52">
        <v>1.2</v>
      </c>
      <c r="AH48" s="19">
        <v>1.18</v>
      </c>
    </row>
    <row r="49" spans="2:34" ht="15">
      <c r="B49" s="48" t="s">
        <v>26</v>
      </c>
      <c r="C49" s="42">
        <v>0.31</v>
      </c>
      <c r="D49" s="12">
        <v>0.34</v>
      </c>
      <c r="E49" s="12">
        <v>0.54</v>
      </c>
      <c r="F49" s="12">
        <v>0.59</v>
      </c>
      <c r="G49" s="12">
        <v>0.57</v>
      </c>
      <c r="H49" s="12">
        <v>0.86</v>
      </c>
      <c r="I49" s="12">
        <v>0.51</v>
      </c>
      <c r="J49" s="12">
        <v>0.49</v>
      </c>
      <c r="K49" s="12">
        <v>0.5</v>
      </c>
      <c r="L49" s="12">
        <v>0.48</v>
      </c>
      <c r="M49" s="12">
        <v>0.46</v>
      </c>
      <c r="N49" s="12">
        <v>0.45</v>
      </c>
      <c r="O49" s="12">
        <v>0.44</v>
      </c>
      <c r="P49" s="12">
        <v>0.43</v>
      </c>
      <c r="Q49" s="13">
        <v>0.41</v>
      </c>
      <c r="R49" s="12">
        <v>0.41</v>
      </c>
      <c r="S49" s="14">
        <v>0.4</v>
      </c>
      <c r="T49" s="14">
        <v>0.44</v>
      </c>
      <c r="U49" s="14">
        <v>0.42</v>
      </c>
      <c r="V49" s="15">
        <v>0.4</v>
      </c>
      <c r="W49" s="14">
        <v>0.4</v>
      </c>
      <c r="X49" s="16">
        <v>0.38</v>
      </c>
      <c r="Y49" s="16">
        <v>0.35</v>
      </c>
      <c r="Z49" s="16">
        <v>0.32</v>
      </c>
      <c r="AA49" s="16">
        <v>0.31</v>
      </c>
      <c r="AB49" s="16">
        <v>0.31</v>
      </c>
      <c r="AC49" s="16">
        <v>0.3</v>
      </c>
      <c r="AD49" s="16">
        <v>0.3</v>
      </c>
      <c r="AE49" s="16">
        <v>0.29</v>
      </c>
      <c r="AF49" s="52">
        <v>0.26</v>
      </c>
      <c r="AG49" s="52">
        <v>0.23</v>
      </c>
      <c r="AH49" s="19">
        <v>0.23</v>
      </c>
    </row>
    <row r="50" spans="2:34" ht="15">
      <c r="B50" s="48" t="s">
        <v>25</v>
      </c>
      <c r="C50" s="42">
        <v>2.18</v>
      </c>
      <c r="D50" s="12">
        <v>2.41</v>
      </c>
      <c r="E50" s="12">
        <v>2.47</v>
      </c>
      <c r="F50" s="12">
        <v>2.26</v>
      </c>
      <c r="G50" s="12">
        <v>2.13</v>
      </c>
      <c r="H50" s="12">
        <v>1.61</v>
      </c>
      <c r="I50" s="12">
        <v>1.89</v>
      </c>
      <c r="J50" s="12">
        <v>1.92</v>
      </c>
      <c r="K50" s="12">
        <v>1.97</v>
      </c>
      <c r="L50" s="12">
        <v>1.88</v>
      </c>
      <c r="M50" s="12">
        <v>1.83</v>
      </c>
      <c r="N50" s="12">
        <v>1.84</v>
      </c>
      <c r="O50" s="12">
        <v>1.84</v>
      </c>
      <c r="P50" s="12">
        <v>1.78</v>
      </c>
      <c r="Q50" s="13">
        <v>1.81</v>
      </c>
      <c r="R50" s="12">
        <v>1.82</v>
      </c>
      <c r="S50" s="14">
        <v>1.74</v>
      </c>
      <c r="T50" s="14">
        <v>1.59</v>
      </c>
      <c r="U50" s="14">
        <v>1.65</v>
      </c>
      <c r="V50" s="15">
        <v>1.65</v>
      </c>
      <c r="W50" s="14">
        <v>1.53</v>
      </c>
      <c r="X50" s="16">
        <v>1.49</v>
      </c>
      <c r="Y50" s="16">
        <v>1.43</v>
      </c>
      <c r="Z50" s="16">
        <v>1.37</v>
      </c>
      <c r="AA50" s="16">
        <v>1.31</v>
      </c>
      <c r="AB50" s="16">
        <v>1.31</v>
      </c>
      <c r="AC50" s="16">
        <v>1.3</v>
      </c>
      <c r="AD50" s="16">
        <v>1.29</v>
      </c>
      <c r="AE50" s="16">
        <v>1.28</v>
      </c>
      <c r="AF50" s="52">
        <v>1.3</v>
      </c>
      <c r="AG50" s="52">
        <v>1.31</v>
      </c>
      <c r="AH50" s="19">
        <v>1.35</v>
      </c>
    </row>
    <row r="51" spans="2:34" ht="15">
      <c r="B51" s="48" t="s">
        <v>28</v>
      </c>
      <c r="C51" s="42">
        <v>1.22</v>
      </c>
      <c r="D51" s="12">
        <v>1.44</v>
      </c>
      <c r="E51" s="12">
        <v>1.69</v>
      </c>
      <c r="F51" s="12">
        <v>1.88</v>
      </c>
      <c r="G51" s="12">
        <v>1.89</v>
      </c>
      <c r="H51" s="12">
        <v>1.83</v>
      </c>
      <c r="I51" s="12">
        <v>1.93</v>
      </c>
      <c r="J51" s="12">
        <v>1.79</v>
      </c>
      <c r="K51" s="12">
        <v>1.81</v>
      </c>
      <c r="L51" s="12">
        <v>1.72</v>
      </c>
      <c r="M51" s="12">
        <v>1.7</v>
      </c>
      <c r="N51" s="12">
        <v>1.69</v>
      </c>
      <c r="O51" s="12">
        <v>1.68</v>
      </c>
      <c r="P51" s="12">
        <v>1.65</v>
      </c>
      <c r="Q51" s="13">
        <v>1.62</v>
      </c>
      <c r="R51" s="12">
        <v>1.63</v>
      </c>
      <c r="S51" s="14">
        <v>1.76</v>
      </c>
      <c r="T51" s="14">
        <v>1.74</v>
      </c>
      <c r="U51" s="14">
        <v>1.63</v>
      </c>
      <c r="V51" s="15">
        <v>1.62</v>
      </c>
      <c r="W51" s="14">
        <v>1.6</v>
      </c>
      <c r="X51" s="16">
        <v>1.47</v>
      </c>
      <c r="Y51" s="16">
        <v>1.34</v>
      </c>
      <c r="Z51" s="16">
        <v>1.28</v>
      </c>
      <c r="AA51" s="16">
        <v>1.21</v>
      </c>
      <c r="AB51" s="16">
        <v>1.21</v>
      </c>
      <c r="AC51" s="16">
        <v>1.2</v>
      </c>
      <c r="AD51" s="16">
        <v>1.17</v>
      </c>
      <c r="AE51" s="16">
        <v>1.13</v>
      </c>
      <c r="AF51" s="52">
        <v>1.03</v>
      </c>
      <c r="AG51" s="52">
        <v>1</v>
      </c>
      <c r="AH51" s="19">
        <v>0.98</v>
      </c>
    </row>
    <row r="52" spans="2:34" ht="15">
      <c r="B52" s="48" t="s">
        <v>27</v>
      </c>
      <c r="C52" s="42">
        <v>0.26</v>
      </c>
      <c r="D52" s="12">
        <v>0.3</v>
      </c>
      <c r="E52" s="12">
        <v>0.43</v>
      </c>
      <c r="F52" s="12">
        <v>0.45</v>
      </c>
      <c r="G52" s="12">
        <v>0.45</v>
      </c>
      <c r="H52" s="12">
        <v>0.42</v>
      </c>
      <c r="I52" s="12">
        <v>0.4</v>
      </c>
      <c r="J52" s="12">
        <v>0.38</v>
      </c>
      <c r="K52" s="12">
        <v>0.39</v>
      </c>
      <c r="L52" s="12">
        <v>0.37</v>
      </c>
      <c r="M52" s="12">
        <v>0.36</v>
      </c>
      <c r="N52" s="12">
        <v>0.35</v>
      </c>
      <c r="O52" s="12">
        <v>0.34</v>
      </c>
      <c r="P52" s="12">
        <v>0.32</v>
      </c>
      <c r="Q52" s="13">
        <v>0.32</v>
      </c>
      <c r="R52" s="12">
        <v>0.3</v>
      </c>
      <c r="S52" s="14">
        <v>0.29</v>
      </c>
      <c r="T52" s="14">
        <v>0.28</v>
      </c>
      <c r="U52" s="14">
        <v>0.27</v>
      </c>
      <c r="V52" s="15">
        <v>0.27</v>
      </c>
      <c r="W52" s="14">
        <v>0.26</v>
      </c>
      <c r="X52" s="16">
        <v>0.24</v>
      </c>
      <c r="Y52" s="16">
        <v>0.22</v>
      </c>
      <c r="Z52" s="16">
        <v>0.21</v>
      </c>
      <c r="AA52" s="16">
        <v>0.2</v>
      </c>
      <c r="AB52" s="16">
        <v>0.2</v>
      </c>
      <c r="AC52" s="16">
        <v>0.2</v>
      </c>
      <c r="AD52" s="16">
        <v>0.2</v>
      </c>
      <c r="AE52" s="16">
        <v>0.19</v>
      </c>
      <c r="AF52" s="52">
        <v>0.17</v>
      </c>
      <c r="AG52" s="52">
        <v>0.16</v>
      </c>
      <c r="AH52" s="19">
        <v>0.16</v>
      </c>
    </row>
    <row r="53" spans="2:34" ht="30.75" customHeight="1">
      <c r="B53" s="47" t="s">
        <v>75</v>
      </c>
      <c r="C53" s="41">
        <f>SUM(C54:C60)</f>
        <v>5.26</v>
      </c>
      <c r="D53" s="10">
        <f aca="true" t="shared" si="10" ref="D53:AE53">SUM(D54:D60)</f>
        <v>5.89</v>
      </c>
      <c r="E53" s="10">
        <f t="shared" si="10"/>
        <v>6.529999999999999</v>
      </c>
      <c r="F53" s="10">
        <f t="shared" si="10"/>
        <v>6.870000000000001</v>
      </c>
      <c r="G53" s="10">
        <f t="shared" si="10"/>
        <v>6.34</v>
      </c>
      <c r="H53" s="10">
        <f t="shared" si="10"/>
        <v>5.670000000000001</v>
      </c>
      <c r="I53" s="10">
        <f t="shared" si="10"/>
        <v>5.63</v>
      </c>
      <c r="J53" s="10">
        <f t="shared" si="10"/>
        <v>5.470000000000001</v>
      </c>
      <c r="K53" s="10">
        <f t="shared" si="10"/>
        <v>5.670000000000001</v>
      </c>
      <c r="L53" s="10">
        <f t="shared" si="10"/>
        <v>5.489999999999999</v>
      </c>
      <c r="M53" s="10">
        <f t="shared" si="10"/>
        <v>5.3</v>
      </c>
      <c r="N53" s="10">
        <f t="shared" si="10"/>
        <v>5.289999999999999</v>
      </c>
      <c r="O53" s="10">
        <f t="shared" si="10"/>
        <v>5.299999999999999</v>
      </c>
      <c r="P53" s="10">
        <f t="shared" si="10"/>
        <v>5.279999999999999</v>
      </c>
      <c r="Q53" s="10">
        <f t="shared" si="10"/>
        <v>5.47</v>
      </c>
      <c r="R53" s="10">
        <f t="shared" si="10"/>
        <v>5.529999999999999</v>
      </c>
      <c r="S53" s="10">
        <f t="shared" si="10"/>
        <v>5.99</v>
      </c>
      <c r="T53" s="10">
        <f t="shared" si="10"/>
        <v>6.089999999999999</v>
      </c>
      <c r="U53" s="10">
        <f t="shared" si="10"/>
        <v>6.239999999999999</v>
      </c>
      <c r="V53" s="10">
        <f t="shared" si="10"/>
        <v>6.2</v>
      </c>
      <c r="W53" s="10">
        <f t="shared" si="10"/>
        <v>6.53</v>
      </c>
      <c r="X53" s="10">
        <f t="shared" si="10"/>
        <v>6.449999999999999</v>
      </c>
      <c r="Y53" s="10">
        <f t="shared" si="10"/>
        <v>6.219999999999999</v>
      </c>
      <c r="Z53" s="10">
        <f t="shared" si="10"/>
        <v>6.0600000000000005</v>
      </c>
      <c r="AA53" s="10">
        <f t="shared" si="10"/>
        <v>5.79</v>
      </c>
      <c r="AB53" s="10">
        <f t="shared" si="10"/>
        <v>5.76</v>
      </c>
      <c r="AC53" s="10">
        <f t="shared" si="10"/>
        <v>5.659999999999999</v>
      </c>
      <c r="AD53" s="10">
        <f t="shared" si="10"/>
        <v>5.579999999999999</v>
      </c>
      <c r="AE53" s="10">
        <f t="shared" si="10"/>
        <v>5.49</v>
      </c>
      <c r="AF53" s="51">
        <f>SUM(AF54:AF60)</f>
        <v>5.28</v>
      </c>
      <c r="AG53" s="51">
        <f>SUM(AG54:AG60)</f>
        <v>5.140000000000001</v>
      </c>
      <c r="AH53" s="23">
        <f>SUM(AH54:AH60)</f>
        <v>4.89</v>
      </c>
    </row>
    <row r="54" spans="2:34" ht="15">
      <c r="B54" s="48" t="s">
        <v>44</v>
      </c>
      <c r="C54" s="42">
        <v>0.93</v>
      </c>
      <c r="D54" s="12">
        <v>1.18</v>
      </c>
      <c r="E54" s="12">
        <v>1.14</v>
      </c>
      <c r="F54" s="12">
        <v>1.34</v>
      </c>
      <c r="G54" s="12">
        <v>1.27</v>
      </c>
      <c r="H54" s="12">
        <v>1.1</v>
      </c>
      <c r="I54" s="12">
        <v>0.99</v>
      </c>
      <c r="J54" s="12">
        <v>1</v>
      </c>
      <c r="K54" s="12">
        <v>1.04</v>
      </c>
      <c r="L54" s="12">
        <v>1.02</v>
      </c>
      <c r="M54" s="12">
        <v>0.99</v>
      </c>
      <c r="N54" s="12">
        <v>1</v>
      </c>
      <c r="O54" s="12">
        <v>1.01</v>
      </c>
      <c r="P54" s="12">
        <v>1.02</v>
      </c>
      <c r="Q54" s="13">
        <v>1.17</v>
      </c>
      <c r="R54" s="12">
        <v>1.19</v>
      </c>
      <c r="S54" s="14">
        <v>1.31</v>
      </c>
      <c r="T54" s="14">
        <v>1.23</v>
      </c>
      <c r="U54" s="14">
        <v>1.16</v>
      </c>
      <c r="V54" s="15">
        <v>1.12</v>
      </c>
      <c r="W54" s="14">
        <v>1.1</v>
      </c>
      <c r="X54" s="16">
        <v>1.06</v>
      </c>
      <c r="Y54" s="16">
        <v>1.03</v>
      </c>
      <c r="Z54" s="16">
        <v>0.98</v>
      </c>
      <c r="AA54" s="16">
        <v>0.95</v>
      </c>
      <c r="AB54" s="16">
        <v>0.95</v>
      </c>
      <c r="AC54" s="16">
        <v>0.94</v>
      </c>
      <c r="AD54" s="16">
        <v>0.93</v>
      </c>
      <c r="AE54" s="16">
        <v>0.91</v>
      </c>
      <c r="AF54" s="52">
        <v>0.87</v>
      </c>
      <c r="AG54" s="52">
        <v>0.87</v>
      </c>
      <c r="AH54" s="19">
        <v>0.85</v>
      </c>
    </row>
    <row r="55" spans="2:34" ht="15">
      <c r="B55" s="48" t="s">
        <v>45</v>
      </c>
      <c r="C55" s="42">
        <v>0.89</v>
      </c>
      <c r="D55" s="12">
        <v>0.95</v>
      </c>
      <c r="E55" s="12">
        <v>0.97</v>
      </c>
      <c r="F55" s="12">
        <v>0.94</v>
      </c>
      <c r="G55" s="12">
        <v>0.92</v>
      </c>
      <c r="H55" s="12">
        <v>0.86</v>
      </c>
      <c r="I55" s="12">
        <v>0.83</v>
      </c>
      <c r="J55" s="12">
        <v>0.8</v>
      </c>
      <c r="K55" s="12">
        <v>0.83</v>
      </c>
      <c r="L55" s="12">
        <v>0.77</v>
      </c>
      <c r="M55" s="12">
        <v>0.75</v>
      </c>
      <c r="N55" s="12">
        <v>0.74</v>
      </c>
      <c r="O55" s="12">
        <v>0.74</v>
      </c>
      <c r="P55" s="12">
        <v>0.73</v>
      </c>
      <c r="Q55" s="13">
        <v>0.76</v>
      </c>
      <c r="R55" s="12">
        <v>0.77</v>
      </c>
      <c r="S55" s="14">
        <v>0.81</v>
      </c>
      <c r="T55" s="14">
        <v>0.89</v>
      </c>
      <c r="U55" s="14">
        <v>0.95</v>
      </c>
      <c r="V55" s="15">
        <v>0.96</v>
      </c>
      <c r="W55" s="14">
        <v>1.2</v>
      </c>
      <c r="X55" s="16">
        <v>1.19</v>
      </c>
      <c r="Y55" s="16">
        <v>1.1</v>
      </c>
      <c r="Z55" s="16">
        <v>1.05</v>
      </c>
      <c r="AA55" s="16">
        <v>0.96</v>
      </c>
      <c r="AB55" s="16">
        <v>0.95</v>
      </c>
      <c r="AC55" s="16">
        <v>0.93</v>
      </c>
      <c r="AD55" s="16">
        <v>0.91</v>
      </c>
      <c r="AE55" s="16">
        <v>0.89</v>
      </c>
      <c r="AF55" s="52">
        <v>0.9</v>
      </c>
      <c r="AG55" s="52">
        <v>0.88</v>
      </c>
      <c r="AH55" s="19">
        <v>0.82</v>
      </c>
    </row>
    <row r="56" spans="2:34" ht="15">
      <c r="B56" s="48" t="s">
        <v>36</v>
      </c>
      <c r="C56" s="42">
        <v>0.81</v>
      </c>
      <c r="D56" s="12">
        <v>0.89</v>
      </c>
      <c r="E56" s="12">
        <v>1.06</v>
      </c>
      <c r="F56" s="12">
        <v>1.07</v>
      </c>
      <c r="G56" s="12">
        <v>1.03</v>
      </c>
      <c r="H56" s="12">
        <v>0.85</v>
      </c>
      <c r="I56" s="12">
        <v>0.91</v>
      </c>
      <c r="J56" s="12">
        <v>0.92</v>
      </c>
      <c r="K56" s="12">
        <v>0.96</v>
      </c>
      <c r="L56" s="12">
        <v>0.94</v>
      </c>
      <c r="M56" s="12">
        <v>0.88</v>
      </c>
      <c r="N56" s="12">
        <v>0.87</v>
      </c>
      <c r="O56" s="12">
        <v>0.86</v>
      </c>
      <c r="P56" s="12">
        <v>0.87</v>
      </c>
      <c r="Q56" s="13">
        <v>0.9</v>
      </c>
      <c r="R56" s="12">
        <v>0.92</v>
      </c>
      <c r="S56" s="14">
        <v>0.97</v>
      </c>
      <c r="T56" s="14">
        <v>0.97</v>
      </c>
      <c r="U56" s="14">
        <v>1.06</v>
      </c>
      <c r="V56" s="15">
        <v>1.03</v>
      </c>
      <c r="W56" s="14">
        <v>1.17</v>
      </c>
      <c r="X56" s="16">
        <v>1.15</v>
      </c>
      <c r="Y56" s="16">
        <v>1.09</v>
      </c>
      <c r="Z56" s="16">
        <v>1.06</v>
      </c>
      <c r="AA56" s="16">
        <v>1</v>
      </c>
      <c r="AB56" s="16">
        <v>1</v>
      </c>
      <c r="AC56" s="16">
        <v>0.98</v>
      </c>
      <c r="AD56" s="16">
        <v>0.96</v>
      </c>
      <c r="AE56" s="16">
        <v>0.94</v>
      </c>
      <c r="AF56" s="52">
        <v>0.83</v>
      </c>
      <c r="AG56" s="52">
        <v>0.81</v>
      </c>
      <c r="AH56" s="19">
        <v>0.8</v>
      </c>
    </row>
    <row r="57" spans="2:34" ht="15">
      <c r="B57" s="48" t="s">
        <v>48</v>
      </c>
      <c r="C57" s="42">
        <v>0.69</v>
      </c>
      <c r="D57" s="12">
        <v>0.89</v>
      </c>
      <c r="E57" s="12">
        <v>1</v>
      </c>
      <c r="F57" s="12">
        <v>1.01</v>
      </c>
      <c r="G57" s="12">
        <v>0.89</v>
      </c>
      <c r="H57" s="12">
        <v>0.8</v>
      </c>
      <c r="I57" s="12">
        <v>0.81</v>
      </c>
      <c r="J57" s="12">
        <v>0.8</v>
      </c>
      <c r="K57" s="12">
        <v>0.82</v>
      </c>
      <c r="L57" s="12">
        <v>0.77</v>
      </c>
      <c r="M57" s="12">
        <v>0.75</v>
      </c>
      <c r="N57" s="12">
        <v>0.75</v>
      </c>
      <c r="O57" s="12">
        <v>0.74</v>
      </c>
      <c r="P57" s="12">
        <v>0.73</v>
      </c>
      <c r="Q57" s="13">
        <v>0.71</v>
      </c>
      <c r="R57" s="12">
        <v>0.71</v>
      </c>
      <c r="S57" s="14">
        <v>0.94</v>
      </c>
      <c r="T57" s="14">
        <v>1.09</v>
      </c>
      <c r="U57" s="14">
        <v>1.1</v>
      </c>
      <c r="V57" s="15">
        <v>1.1</v>
      </c>
      <c r="W57" s="14">
        <v>1.07</v>
      </c>
      <c r="X57" s="16">
        <v>1.08</v>
      </c>
      <c r="Y57" s="16">
        <v>1.09</v>
      </c>
      <c r="Z57" s="16">
        <v>1.1</v>
      </c>
      <c r="AA57" s="16">
        <v>1.02</v>
      </c>
      <c r="AB57" s="16">
        <v>1.02</v>
      </c>
      <c r="AC57" s="16">
        <v>1</v>
      </c>
      <c r="AD57" s="16">
        <v>0.97</v>
      </c>
      <c r="AE57" s="16">
        <v>0.96</v>
      </c>
      <c r="AF57" s="52">
        <v>0.93</v>
      </c>
      <c r="AG57" s="52">
        <v>0.91</v>
      </c>
      <c r="AH57" s="19">
        <v>0.84</v>
      </c>
    </row>
    <row r="58" spans="2:34" ht="15">
      <c r="B58" s="48" t="s">
        <v>46</v>
      </c>
      <c r="C58" s="42">
        <v>0.55</v>
      </c>
      <c r="D58" s="12">
        <v>0.67</v>
      </c>
      <c r="E58" s="12">
        <v>0.75</v>
      </c>
      <c r="F58" s="12">
        <v>0.77</v>
      </c>
      <c r="G58" s="12">
        <v>0.72</v>
      </c>
      <c r="H58" s="12">
        <v>0.69</v>
      </c>
      <c r="I58" s="12">
        <v>0.78</v>
      </c>
      <c r="J58" s="12">
        <v>0.65</v>
      </c>
      <c r="K58" s="12">
        <v>0.67</v>
      </c>
      <c r="L58" s="12">
        <v>0.64</v>
      </c>
      <c r="M58" s="12">
        <v>0.61</v>
      </c>
      <c r="N58" s="12">
        <v>0.61</v>
      </c>
      <c r="O58" s="12">
        <v>0.61</v>
      </c>
      <c r="P58" s="12">
        <v>0.6</v>
      </c>
      <c r="Q58" s="13">
        <v>0.59</v>
      </c>
      <c r="R58" s="12">
        <v>0.59</v>
      </c>
      <c r="S58" s="14">
        <v>0.56</v>
      </c>
      <c r="T58" s="14">
        <v>0.54</v>
      </c>
      <c r="U58" s="14">
        <v>0.51</v>
      </c>
      <c r="V58" s="15">
        <v>0.52</v>
      </c>
      <c r="W58" s="14">
        <v>0.51</v>
      </c>
      <c r="X58" s="16">
        <v>0.51</v>
      </c>
      <c r="Y58" s="16">
        <v>0.47</v>
      </c>
      <c r="Z58" s="16">
        <v>0.47</v>
      </c>
      <c r="AA58" s="16">
        <v>0.49</v>
      </c>
      <c r="AB58" s="16">
        <v>0.46</v>
      </c>
      <c r="AC58" s="16">
        <v>0.45</v>
      </c>
      <c r="AD58" s="16">
        <v>0.45</v>
      </c>
      <c r="AE58" s="16">
        <v>0.45</v>
      </c>
      <c r="AF58" s="52">
        <v>0.44</v>
      </c>
      <c r="AG58" s="52">
        <v>0.44</v>
      </c>
      <c r="AH58" s="19">
        <v>0.43</v>
      </c>
    </row>
    <row r="59" spans="2:34" ht="15">
      <c r="B59" s="48" t="s">
        <v>43</v>
      </c>
      <c r="C59" s="42">
        <v>1.13</v>
      </c>
      <c r="D59" s="12">
        <v>1</v>
      </c>
      <c r="E59" s="12">
        <v>1.19</v>
      </c>
      <c r="F59" s="12">
        <v>1.3</v>
      </c>
      <c r="G59" s="12">
        <v>1.1</v>
      </c>
      <c r="H59" s="12">
        <v>0.99</v>
      </c>
      <c r="I59" s="12">
        <v>0.94</v>
      </c>
      <c r="J59" s="12">
        <v>0.95</v>
      </c>
      <c r="K59" s="12">
        <v>0.99</v>
      </c>
      <c r="L59" s="12">
        <v>1</v>
      </c>
      <c r="M59" s="12">
        <v>0.98</v>
      </c>
      <c r="N59" s="12">
        <v>0.98</v>
      </c>
      <c r="O59" s="12">
        <v>0.99</v>
      </c>
      <c r="P59" s="12">
        <v>0.98</v>
      </c>
      <c r="Q59" s="13">
        <v>1.01</v>
      </c>
      <c r="R59" s="12">
        <v>1.02</v>
      </c>
      <c r="S59" s="14">
        <v>1.08</v>
      </c>
      <c r="T59" s="14">
        <v>1.06</v>
      </c>
      <c r="U59" s="14">
        <v>1.17</v>
      </c>
      <c r="V59" s="15">
        <v>1.18</v>
      </c>
      <c r="W59" s="14">
        <v>1.19</v>
      </c>
      <c r="X59" s="16">
        <v>1.19</v>
      </c>
      <c r="Y59" s="16">
        <v>1.19</v>
      </c>
      <c r="Z59" s="16">
        <v>1.16</v>
      </c>
      <c r="AA59" s="16">
        <v>1.14</v>
      </c>
      <c r="AB59" s="16">
        <v>1.15</v>
      </c>
      <c r="AC59" s="16">
        <v>1.14</v>
      </c>
      <c r="AD59" s="16">
        <v>1.14</v>
      </c>
      <c r="AE59" s="16">
        <v>1.13</v>
      </c>
      <c r="AF59" s="52">
        <v>1.11</v>
      </c>
      <c r="AG59" s="52">
        <v>1.03</v>
      </c>
      <c r="AH59" s="19">
        <v>0.96</v>
      </c>
    </row>
    <row r="60" spans="2:34" ht="15">
      <c r="B60" s="48" t="s">
        <v>47</v>
      </c>
      <c r="C60" s="42">
        <v>0.26</v>
      </c>
      <c r="D60" s="12">
        <v>0.31</v>
      </c>
      <c r="E60" s="12">
        <v>0.42</v>
      </c>
      <c r="F60" s="12">
        <v>0.44</v>
      </c>
      <c r="G60" s="12">
        <v>0.41</v>
      </c>
      <c r="H60" s="12">
        <v>0.38</v>
      </c>
      <c r="I60" s="12">
        <v>0.37</v>
      </c>
      <c r="J60" s="12">
        <v>0.35</v>
      </c>
      <c r="K60" s="12">
        <v>0.36</v>
      </c>
      <c r="L60" s="12">
        <v>0.35</v>
      </c>
      <c r="M60" s="12">
        <v>0.34</v>
      </c>
      <c r="N60" s="12">
        <v>0.34</v>
      </c>
      <c r="O60" s="12">
        <v>0.35</v>
      </c>
      <c r="P60" s="12">
        <v>0.35</v>
      </c>
      <c r="Q60" s="13">
        <v>0.33</v>
      </c>
      <c r="R60" s="12">
        <v>0.33</v>
      </c>
      <c r="S60" s="14">
        <v>0.32</v>
      </c>
      <c r="T60" s="14">
        <v>0.31</v>
      </c>
      <c r="U60" s="14">
        <v>0.29</v>
      </c>
      <c r="V60" s="15">
        <v>0.29</v>
      </c>
      <c r="W60" s="14">
        <v>0.29</v>
      </c>
      <c r="X60" s="16">
        <v>0.27</v>
      </c>
      <c r="Y60" s="16">
        <v>0.25</v>
      </c>
      <c r="Z60" s="16">
        <v>0.24</v>
      </c>
      <c r="AA60" s="16">
        <v>0.23</v>
      </c>
      <c r="AB60" s="16">
        <v>0.23</v>
      </c>
      <c r="AC60" s="16">
        <v>0.22</v>
      </c>
      <c r="AD60" s="16">
        <v>0.22</v>
      </c>
      <c r="AE60" s="16">
        <v>0.21</v>
      </c>
      <c r="AF60" s="52">
        <v>0.2</v>
      </c>
      <c r="AG60" s="52">
        <v>0.2</v>
      </c>
      <c r="AH60" s="19">
        <v>0.19</v>
      </c>
    </row>
    <row r="61" spans="2:34" ht="24" customHeight="1">
      <c r="B61" s="47" t="s">
        <v>80</v>
      </c>
      <c r="C61" s="41">
        <f aca="true" t="shared" si="11" ref="C61:AE61">SUM(C62:C65)</f>
        <v>3.02</v>
      </c>
      <c r="D61" s="10">
        <f t="shared" si="11"/>
        <v>3.34</v>
      </c>
      <c r="E61" s="10">
        <f t="shared" si="11"/>
        <v>4.21</v>
      </c>
      <c r="F61" s="10">
        <f t="shared" si="11"/>
        <v>4.09</v>
      </c>
      <c r="G61" s="10">
        <f t="shared" si="11"/>
        <v>3.79</v>
      </c>
      <c r="H61" s="10">
        <f t="shared" si="11"/>
        <v>3.61</v>
      </c>
      <c r="I61" s="10">
        <f t="shared" si="11"/>
        <v>3.61</v>
      </c>
      <c r="J61" s="10">
        <f t="shared" si="11"/>
        <v>3.6100000000000003</v>
      </c>
      <c r="K61" s="10">
        <f t="shared" si="11"/>
        <v>3.67</v>
      </c>
      <c r="L61" s="10">
        <f t="shared" si="11"/>
        <v>3.54</v>
      </c>
      <c r="M61" s="10">
        <f t="shared" si="11"/>
        <v>3.44</v>
      </c>
      <c r="N61" s="10">
        <f t="shared" si="11"/>
        <v>3.42</v>
      </c>
      <c r="O61" s="10">
        <f t="shared" si="11"/>
        <v>3.49</v>
      </c>
      <c r="P61" s="10">
        <f t="shared" si="11"/>
        <v>3.4400000000000004</v>
      </c>
      <c r="Q61" s="10">
        <f t="shared" si="11"/>
        <v>3.31</v>
      </c>
      <c r="R61" s="10">
        <f t="shared" si="11"/>
        <v>3.3</v>
      </c>
      <c r="S61" s="10">
        <f t="shared" si="11"/>
        <v>3.3200000000000003</v>
      </c>
      <c r="T61" s="10">
        <f t="shared" si="11"/>
        <v>3.1500000000000004</v>
      </c>
      <c r="U61" s="10">
        <f t="shared" si="11"/>
        <v>3</v>
      </c>
      <c r="V61" s="10">
        <f t="shared" si="11"/>
        <v>2.99</v>
      </c>
      <c r="W61" s="10">
        <f t="shared" si="11"/>
        <v>2.8600000000000003</v>
      </c>
      <c r="X61" s="10">
        <f t="shared" si="11"/>
        <v>2.7399999999999998</v>
      </c>
      <c r="Y61" s="10">
        <f t="shared" si="11"/>
        <v>2.6300000000000003</v>
      </c>
      <c r="Z61" s="10">
        <f t="shared" si="11"/>
        <v>2.65</v>
      </c>
      <c r="AA61" s="10">
        <f t="shared" si="11"/>
        <v>2.5500000000000003</v>
      </c>
      <c r="AB61" s="10">
        <f t="shared" si="11"/>
        <v>2.56</v>
      </c>
      <c r="AC61" s="10">
        <f t="shared" si="11"/>
        <v>2.55</v>
      </c>
      <c r="AD61" s="10">
        <f t="shared" si="11"/>
        <v>2.52</v>
      </c>
      <c r="AE61" s="10">
        <f t="shared" si="11"/>
        <v>2.48</v>
      </c>
      <c r="AF61" s="51">
        <f>SUM(AF62:AF65)</f>
        <v>2.5</v>
      </c>
      <c r="AG61" s="51">
        <f>SUM(AG62:AG65)</f>
        <v>2.52</v>
      </c>
      <c r="AH61" s="23">
        <f>SUM(AH62:AH65)</f>
        <v>2.5100000000000002</v>
      </c>
    </row>
    <row r="62" spans="2:34" ht="15">
      <c r="B62" s="48" t="s">
        <v>37</v>
      </c>
      <c r="C62" s="42">
        <v>0.55</v>
      </c>
      <c r="D62" s="12">
        <v>0.57</v>
      </c>
      <c r="E62" s="12">
        <v>0.86</v>
      </c>
      <c r="F62" s="12">
        <v>0.82</v>
      </c>
      <c r="G62" s="12">
        <v>0.76</v>
      </c>
      <c r="H62" s="12">
        <v>0.71</v>
      </c>
      <c r="I62" s="12">
        <v>0.73</v>
      </c>
      <c r="J62" s="12">
        <v>0.74</v>
      </c>
      <c r="K62" s="12">
        <v>0.77</v>
      </c>
      <c r="L62" s="12">
        <v>0.72</v>
      </c>
      <c r="M62" s="12">
        <v>0.69</v>
      </c>
      <c r="N62" s="12">
        <v>0.68</v>
      </c>
      <c r="O62" s="12">
        <v>0.67</v>
      </c>
      <c r="P62" s="12">
        <v>0.66</v>
      </c>
      <c r="Q62" s="13">
        <v>0.64</v>
      </c>
      <c r="R62" s="12">
        <v>0.64</v>
      </c>
      <c r="S62" s="14">
        <v>0.62</v>
      </c>
      <c r="T62" s="14">
        <v>0.62</v>
      </c>
      <c r="U62" s="14">
        <v>0.58</v>
      </c>
      <c r="V62" s="15">
        <v>0.59</v>
      </c>
      <c r="W62" s="14">
        <v>0.55</v>
      </c>
      <c r="X62" s="16">
        <v>0.5</v>
      </c>
      <c r="Y62" s="16">
        <v>0.47</v>
      </c>
      <c r="Z62" s="16">
        <v>0.46</v>
      </c>
      <c r="AA62" s="16">
        <v>0.44</v>
      </c>
      <c r="AB62" s="16">
        <v>0.44</v>
      </c>
      <c r="AC62" s="16">
        <v>0.44</v>
      </c>
      <c r="AD62" s="16">
        <v>0.43</v>
      </c>
      <c r="AE62" s="16">
        <v>0.41</v>
      </c>
      <c r="AF62" s="52">
        <v>0.42</v>
      </c>
      <c r="AG62" s="52">
        <v>0.43</v>
      </c>
      <c r="AH62" s="19">
        <v>0.44</v>
      </c>
    </row>
    <row r="63" spans="2:34" ht="15">
      <c r="B63" s="48" t="s">
        <v>49</v>
      </c>
      <c r="C63" s="42">
        <v>0.72</v>
      </c>
      <c r="D63" s="12">
        <v>0.81</v>
      </c>
      <c r="E63" s="12">
        <v>1.05</v>
      </c>
      <c r="F63" s="12">
        <v>1.07</v>
      </c>
      <c r="G63" s="12">
        <v>0.96</v>
      </c>
      <c r="H63" s="12">
        <v>0.91</v>
      </c>
      <c r="I63" s="12">
        <v>0.9</v>
      </c>
      <c r="J63" s="12">
        <v>0.92</v>
      </c>
      <c r="K63" s="12">
        <v>0.93</v>
      </c>
      <c r="L63" s="12">
        <v>0.87</v>
      </c>
      <c r="M63" s="12">
        <v>0.84</v>
      </c>
      <c r="N63" s="12">
        <v>0.83</v>
      </c>
      <c r="O63" s="12">
        <v>0.86</v>
      </c>
      <c r="P63" s="12">
        <v>0.86</v>
      </c>
      <c r="Q63" s="13">
        <v>0.84</v>
      </c>
      <c r="R63" s="12">
        <v>0.83</v>
      </c>
      <c r="S63" s="14">
        <v>0.79</v>
      </c>
      <c r="T63" s="14">
        <v>0.75</v>
      </c>
      <c r="U63" s="14">
        <v>0.71</v>
      </c>
      <c r="V63" s="15">
        <v>0.7</v>
      </c>
      <c r="W63" s="14">
        <v>0.69</v>
      </c>
      <c r="X63" s="16">
        <v>0.67</v>
      </c>
      <c r="Y63" s="16">
        <v>0.65</v>
      </c>
      <c r="Z63" s="16">
        <v>0.68</v>
      </c>
      <c r="AA63" s="16">
        <v>0.64</v>
      </c>
      <c r="AB63" s="16">
        <v>0.64</v>
      </c>
      <c r="AC63" s="16">
        <v>0.64</v>
      </c>
      <c r="AD63" s="16">
        <v>0.63</v>
      </c>
      <c r="AE63" s="16">
        <v>0.63</v>
      </c>
      <c r="AF63" s="52">
        <v>0.63</v>
      </c>
      <c r="AG63" s="52">
        <v>0.64</v>
      </c>
      <c r="AH63" s="19">
        <v>0.65</v>
      </c>
    </row>
    <row r="64" spans="2:34" ht="15">
      <c r="B64" s="48" t="s">
        <v>50</v>
      </c>
      <c r="C64" s="42">
        <v>0.6</v>
      </c>
      <c r="D64" s="12">
        <v>0.67</v>
      </c>
      <c r="E64" s="12">
        <v>0.85</v>
      </c>
      <c r="F64" s="12">
        <v>0.84</v>
      </c>
      <c r="G64" s="12">
        <v>0.8</v>
      </c>
      <c r="H64" s="12">
        <v>0.8</v>
      </c>
      <c r="I64" s="12">
        <v>0.83</v>
      </c>
      <c r="J64" s="12">
        <v>0.81</v>
      </c>
      <c r="K64" s="12">
        <v>0.84</v>
      </c>
      <c r="L64" s="12">
        <v>0.79</v>
      </c>
      <c r="M64" s="12">
        <v>0.76</v>
      </c>
      <c r="N64" s="12">
        <v>0.76</v>
      </c>
      <c r="O64" s="12">
        <v>0.74</v>
      </c>
      <c r="P64" s="12">
        <v>0.72</v>
      </c>
      <c r="Q64" s="13">
        <v>0.68</v>
      </c>
      <c r="R64" s="12">
        <v>0.68</v>
      </c>
      <c r="S64" s="14">
        <v>0.71</v>
      </c>
      <c r="T64" s="14">
        <v>0.68</v>
      </c>
      <c r="U64" s="14">
        <v>0.68</v>
      </c>
      <c r="V64" s="15">
        <v>0.67</v>
      </c>
      <c r="W64" s="14">
        <v>0.67</v>
      </c>
      <c r="X64" s="16">
        <v>0.67</v>
      </c>
      <c r="Y64" s="16">
        <v>0.66</v>
      </c>
      <c r="Z64" s="16">
        <v>0.65</v>
      </c>
      <c r="AA64" s="16">
        <v>0.6</v>
      </c>
      <c r="AB64" s="16">
        <v>0.6</v>
      </c>
      <c r="AC64" s="16">
        <v>0.59</v>
      </c>
      <c r="AD64" s="16">
        <v>0.58</v>
      </c>
      <c r="AE64" s="16">
        <v>0.57</v>
      </c>
      <c r="AF64" s="52">
        <v>0.56</v>
      </c>
      <c r="AG64" s="52">
        <v>0.57</v>
      </c>
      <c r="AH64" s="19">
        <v>0.56</v>
      </c>
    </row>
    <row r="65" spans="2:34" ht="15">
      <c r="B65" s="48" t="s">
        <v>51</v>
      </c>
      <c r="C65" s="42">
        <v>1.15</v>
      </c>
      <c r="D65" s="12">
        <v>1.29</v>
      </c>
      <c r="E65" s="12">
        <v>1.45</v>
      </c>
      <c r="F65" s="12">
        <v>1.36</v>
      </c>
      <c r="G65" s="12">
        <v>1.27</v>
      </c>
      <c r="H65" s="12">
        <v>1.19</v>
      </c>
      <c r="I65" s="12">
        <v>1.15</v>
      </c>
      <c r="J65" s="12">
        <v>1.14</v>
      </c>
      <c r="K65" s="12">
        <v>1.13</v>
      </c>
      <c r="L65" s="12">
        <v>1.16</v>
      </c>
      <c r="M65" s="12">
        <v>1.15</v>
      </c>
      <c r="N65" s="12">
        <v>1.15</v>
      </c>
      <c r="O65" s="12">
        <v>1.22</v>
      </c>
      <c r="P65" s="12">
        <v>1.2</v>
      </c>
      <c r="Q65" s="13">
        <v>1.15</v>
      </c>
      <c r="R65" s="12">
        <v>1.15</v>
      </c>
      <c r="S65" s="14">
        <v>1.2</v>
      </c>
      <c r="T65" s="14">
        <v>1.1</v>
      </c>
      <c r="U65" s="14">
        <v>1.03</v>
      </c>
      <c r="V65" s="15">
        <v>1.03</v>
      </c>
      <c r="W65" s="14">
        <v>0.95</v>
      </c>
      <c r="X65" s="16">
        <v>0.9</v>
      </c>
      <c r="Y65" s="16">
        <v>0.85</v>
      </c>
      <c r="Z65" s="16">
        <v>0.86</v>
      </c>
      <c r="AA65" s="16">
        <v>0.87</v>
      </c>
      <c r="AB65" s="16">
        <v>0.88</v>
      </c>
      <c r="AC65" s="16">
        <v>0.88</v>
      </c>
      <c r="AD65" s="16">
        <v>0.88</v>
      </c>
      <c r="AE65" s="16">
        <v>0.87</v>
      </c>
      <c r="AF65" s="52">
        <v>0.89</v>
      </c>
      <c r="AG65" s="52">
        <v>0.88</v>
      </c>
      <c r="AH65" s="19">
        <v>0.86</v>
      </c>
    </row>
    <row r="66" spans="2:34" ht="32.25" customHeight="1">
      <c r="B66" s="47" t="s">
        <v>17</v>
      </c>
      <c r="C66" s="41">
        <f>SUM(C67:C72)</f>
        <v>4.3999999999999995</v>
      </c>
      <c r="D66" s="10">
        <f aca="true" t="shared" si="12" ref="D66:AE66">SUM(D67:D72)</f>
        <v>5</v>
      </c>
      <c r="E66" s="10">
        <f t="shared" si="12"/>
        <v>5.55</v>
      </c>
      <c r="F66" s="10">
        <f t="shared" si="12"/>
        <v>5.84</v>
      </c>
      <c r="G66" s="10">
        <f t="shared" si="12"/>
        <v>5.31</v>
      </c>
      <c r="H66" s="10">
        <f t="shared" si="12"/>
        <v>5.11</v>
      </c>
      <c r="I66" s="10">
        <f t="shared" si="12"/>
        <v>5.35</v>
      </c>
      <c r="J66" s="10">
        <f t="shared" si="12"/>
        <v>4.93</v>
      </c>
      <c r="K66" s="10">
        <f t="shared" si="12"/>
        <v>5.06</v>
      </c>
      <c r="L66" s="10">
        <f t="shared" si="12"/>
        <v>4.82</v>
      </c>
      <c r="M66" s="10">
        <f t="shared" si="12"/>
        <v>4.66</v>
      </c>
      <c r="N66" s="10">
        <f t="shared" si="12"/>
        <v>4.62</v>
      </c>
      <c r="O66" s="10">
        <f t="shared" si="12"/>
        <v>4.529999999999999</v>
      </c>
      <c r="P66" s="10">
        <f t="shared" si="12"/>
        <v>4.55</v>
      </c>
      <c r="Q66" s="10">
        <f t="shared" si="12"/>
        <v>4.58</v>
      </c>
      <c r="R66" s="10">
        <f t="shared" si="12"/>
        <v>4.5600000000000005</v>
      </c>
      <c r="S66" s="10">
        <f t="shared" si="12"/>
        <v>4.640000000000001</v>
      </c>
      <c r="T66" s="10">
        <f t="shared" si="12"/>
        <v>4.569999999999999</v>
      </c>
      <c r="U66" s="10">
        <f t="shared" si="12"/>
        <v>4.4399999999999995</v>
      </c>
      <c r="V66" s="10">
        <f t="shared" si="12"/>
        <v>4.4</v>
      </c>
      <c r="W66" s="10">
        <f t="shared" si="12"/>
        <v>4.25</v>
      </c>
      <c r="X66" s="10">
        <f t="shared" si="12"/>
        <v>4.050000000000001</v>
      </c>
      <c r="Y66" s="10">
        <f t="shared" si="12"/>
        <v>3.7900000000000005</v>
      </c>
      <c r="Z66" s="10">
        <f t="shared" si="12"/>
        <v>3.63</v>
      </c>
      <c r="AA66" s="10">
        <f t="shared" si="12"/>
        <v>3.5</v>
      </c>
      <c r="AB66" s="10">
        <f t="shared" si="12"/>
        <v>3.4599999999999995</v>
      </c>
      <c r="AC66" s="10">
        <f t="shared" si="12"/>
        <v>3.4099999999999997</v>
      </c>
      <c r="AD66" s="10">
        <f t="shared" si="12"/>
        <v>3.37</v>
      </c>
      <c r="AE66" s="10">
        <f t="shared" si="12"/>
        <v>3.34</v>
      </c>
      <c r="AF66" s="51">
        <f>SUM(AF67:AF72)</f>
        <v>3.3000000000000003</v>
      </c>
      <c r="AG66" s="51">
        <f>SUM(AG67:AG72)</f>
        <v>3.16</v>
      </c>
      <c r="AH66" s="58">
        <f>SUM(AH67:AH72)</f>
        <v>3.1</v>
      </c>
    </row>
    <row r="67" spans="2:34" ht="15">
      <c r="B67" s="48" t="s">
        <v>18</v>
      </c>
      <c r="C67" s="42">
        <v>0.62</v>
      </c>
      <c r="D67" s="12">
        <v>0.91</v>
      </c>
      <c r="E67" s="12">
        <v>0.89</v>
      </c>
      <c r="F67" s="12">
        <v>0.93</v>
      </c>
      <c r="G67" s="12">
        <v>0.8</v>
      </c>
      <c r="H67" s="12">
        <v>0.74</v>
      </c>
      <c r="I67" s="12">
        <v>0.78</v>
      </c>
      <c r="J67" s="12">
        <v>0.77</v>
      </c>
      <c r="K67" s="12">
        <v>0.8</v>
      </c>
      <c r="L67" s="12">
        <v>0.75</v>
      </c>
      <c r="M67" s="12">
        <v>0.72</v>
      </c>
      <c r="N67" s="12">
        <v>0.72</v>
      </c>
      <c r="O67" s="12">
        <v>0.7</v>
      </c>
      <c r="P67" s="12">
        <v>0.7</v>
      </c>
      <c r="Q67" s="13">
        <v>0.69</v>
      </c>
      <c r="R67" s="12">
        <v>0.67</v>
      </c>
      <c r="S67" s="14">
        <v>0.68</v>
      </c>
      <c r="T67" s="14">
        <v>0.68</v>
      </c>
      <c r="U67" s="14">
        <v>0.69</v>
      </c>
      <c r="V67" s="15">
        <v>0.68</v>
      </c>
      <c r="W67" s="14">
        <v>0.7</v>
      </c>
      <c r="X67" s="16">
        <v>0.71</v>
      </c>
      <c r="Y67" s="16">
        <v>0.68</v>
      </c>
      <c r="Z67" s="16">
        <v>0.64</v>
      </c>
      <c r="AA67" s="16">
        <v>0.62</v>
      </c>
      <c r="AB67" s="16">
        <v>0.61</v>
      </c>
      <c r="AC67" s="16">
        <v>0.6</v>
      </c>
      <c r="AD67" s="16">
        <v>0.6</v>
      </c>
      <c r="AE67" s="16">
        <v>0.59</v>
      </c>
      <c r="AF67" s="52">
        <v>0.59</v>
      </c>
      <c r="AG67" s="52">
        <v>0.57</v>
      </c>
      <c r="AH67" s="19">
        <v>0.55</v>
      </c>
    </row>
    <row r="68" spans="2:34" ht="15">
      <c r="B68" s="48" t="s">
        <v>20</v>
      </c>
      <c r="C68" s="42">
        <v>0.46</v>
      </c>
      <c r="D68" s="12">
        <v>0.43</v>
      </c>
      <c r="E68" s="12">
        <v>0.55</v>
      </c>
      <c r="F68" s="12">
        <v>0.59</v>
      </c>
      <c r="G68" s="12">
        <v>0.52</v>
      </c>
      <c r="H68" s="12">
        <v>0.46</v>
      </c>
      <c r="I68" s="12">
        <v>0.43</v>
      </c>
      <c r="J68" s="12">
        <v>0.44</v>
      </c>
      <c r="K68" s="12">
        <v>0.44</v>
      </c>
      <c r="L68" s="12">
        <v>0.44</v>
      </c>
      <c r="M68" s="12">
        <v>0.43</v>
      </c>
      <c r="N68" s="12">
        <v>0.43</v>
      </c>
      <c r="O68" s="12">
        <v>0.42</v>
      </c>
      <c r="P68" s="12">
        <v>0.41</v>
      </c>
      <c r="Q68" s="13">
        <v>0.41</v>
      </c>
      <c r="R68" s="12">
        <v>0.41</v>
      </c>
      <c r="S68" s="14">
        <v>0.4</v>
      </c>
      <c r="T68" s="14">
        <v>0.4</v>
      </c>
      <c r="U68" s="14">
        <v>0.4</v>
      </c>
      <c r="V68" s="15">
        <v>0.4</v>
      </c>
      <c r="W68" s="14">
        <v>0.4</v>
      </c>
      <c r="X68" s="16">
        <v>0.39</v>
      </c>
      <c r="Y68" s="16">
        <v>0.36</v>
      </c>
      <c r="Z68" s="16">
        <v>0.34</v>
      </c>
      <c r="AA68" s="16">
        <v>0.32</v>
      </c>
      <c r="AB68" s="16">
        <v>0.32</v>
      </c>
      <c r="AC68" s="16">
        <v>0.32</v>
      </c>
      <c r="AD68" s="16">
        <v>0.32</v>
      </c>
      <c r="AE68" s="16">
        <v>0.34</v>
      </c>
      <c r="AF68" s="52">
        <v>0.32</v>
      </c>
      <c r="AG68" s="52">
        <v>0.3</v>
      </c>
      <c r="AH68" s="19">
        <v>0.3</v>
      </c>
    </row>
    <row r="69" spans="2:34" ht="15">
      <c r="B69" s="48" t="s">
        <v>23</v>
      </c>
      <c r="C69" s="42">
        <v>0.67</v>
      </c>
      <c r="D69" s="12">
        <v>0.67</v>
      </c>
      <c r="E69" s="12">
        <v>0.85</v>
      </c>
      <c r="F69" s="12">
        <v>0.9</v>
      </c>
      <c r="G69" s="12">
        <v>0.83</v>
      </c>
      <c r="H69" s="12">
        <v>0.79</v>
      </c>
      <c r="I69" s="12">
        <v>0.78</v>
      </c>
      <c r="J69" s="12">
        <v>0.77</v>
      </c>
      <c r="K69" s="12">
        <v>0.79</v>
      </c>
      <c r="L69" s="12">
        <v>0.75</v>
      </c>
      <c r="M69" s="12">
        <v>0.72</v>
      </c>
      <c r="N69" s="12">
        <v>0.72</v>
      </c>
      <c r="O69" s="12">
        <v>0.7</v>
      </c>
      <c r="P69" s="12">
        <v>0.71</v>
      </c>
      <c r="Q69" s="13">
        <v>0.67</v>
      </c>
      <c r="R69" s="12">
        <v>0.66</v>
      </c>
      <c r="S69" s="14">
        <v>0.62</v>
      </c>
      <c r="T69" s="14">
        <v>0.63</v>
      </c>
      <c r="U69" s="14">
        <v>0.62</v>
      </c>
      <c r="V69" s="15">
        <v>0.62</v>
      </c>
      <c r="W69" s="14">
        <v>0.61</v>
      </c>
      <c r="X69" s="16">
        <v>0.61</v>
      </c>
      <c r="Y69" s="16">
        <v>0.55</v>
      </c>
      <c r="Z69" s="16">
        <v>0.53</v>
      </c>
      <c r="AA69" s="16">
        <v>0.53</v>
      </c>
      <c r="AB69" s="16">
        <v>0.52</v>
      </c>
      <c r="AC69" s="16">
        <v>0.52</v>
      </c>
      <c r="AD69" s="16">
        <v>0.51</v>
      </c>
      <c r="AE69" s="16">
        <v>0.5</v>
      </c>
      <c r="AF69" s="52">
        <v>0.51</v>
      </c>
      <c r="AG69" s="52">
        <v>0.51</v>
      </c>
      <c r="AH69" s="19">
        <v>0.5</v>
      </c>
    </row>
    <row r="70" spans="2:34" ht="15">
      <c r="B70" s="48" t="s">
        <v>22</v>
      </c>
      <c r="C70" s="42">
        <v>0.26</v>
      </c>
      <c r="D70" s="12">
        <v>0.3</v>
      </c>
      <c r="E70" s="12">
        <v>0.38</v>
      </c>
      <c r="F70" s="12">
        <v>0.38</v>
      </c>
      <c r="G70" s="12">
        <v>0.35</v>
      </c>
      <c r="H70" s="12">
        <v>0.33</v>
      </c>
      <c r="I70" s="12">
        <v>0.32</v>
      </c>
      <c r="J70" s="12">
        <v>0.31</v>
      </c>
      <c r="K70" s="12">
        <v>0.32</v>
      </c>
      <c r="L70" s="12">
        <v>0.31</v>
      </c>
      <c r="M70" s="12">
        <v>0.29</v>
      </c>
      <c r="N70" s="12">
        <v>0.29</v>
      </c>
      <c r="O70" s="12">
        <v>0.28</v>
      </c>
      <c r="P70" s="12">
        <v>0.28</v>
      </c>
      <c r="Q70" s="13">
        <v>0.27</v>
      </c>
      <c r="R70" s="12">
        <v>0.27</v>
      </c>
      <c r="S70" s="14">
        <v>0.33</v>
      </c>
      <c r="T70" s="14">
        <v>0.3</v>
      </c>
      <c r="U70" s="14">
        <v>0.29</v>
      </c>
      <c r="V70" s="15">
        <v>0.28</v>
      </c>
      <c r="W70" s="14">
        <v>0.27</v>
      </c>
      <c r="X70" s="16">
        <v>0.26</v>
      </c>
      <c r="Y70" s="16">
        <v>0.27</v>
      </c>
      <c r="Z70" s="16">
        <v>0.26</v>
      </c>
      <c r="AA70" s="16">
        <v>0.25</v>
      </c>
      <c r="AB70" s="16">
        <v>0.25</v>
      </c>
      <c r="AC70" s="16">
        <v>0.24</v>
      </c>
      <c r="AD70" s="16">
        <v>0.23</v>
      </c>
      <c r="AE70" s="16">
        <v>0.23</v>
      </c>
      <c r="AF70" s="52">
        <v>0.22</v>
      </c>
      <c r="AG70" s="52">
        <v>0.21</v>
      </c>
      <c r="AH70" s="19">
        <v>0.21</v>
      </c>
    </row>
    <row r="71" spans="2:34" ht="15">
      <c r="B71" s="48" t="s">
        <v>21</v>
      </c>
      <c r="C71" s="42">
        <v>1.46</v>
      </c>
      <c r="D71" s="12">
        <v>1.62</v>
      </c>
      <c r="E71" s="12">
        <v>1.71</v>
      </c>
      <c r="F71" s="12">
        <v>1.77</v>
      </c>
      <c r="G71" s="12">
        <v>1.69</v>
      </c>
      <c r="H71" s="12">
        <v>1.76</v>
      </c>
      <c r="I71" s="12">
        <v>1.82</v>
      </c>
      <c r="J71" s="12">
        <v>1.62</v>
      </c>
      <c r="K71" s="12">
        <v>1.66</v>
      </c>
      <c r="L71" s="12">
        <v>1.56</v>
      </c>
      <c r="M71" s="12">
        <v>1.55</v>
      </c>
      <c r="N71" s="12">
        <v>1.54</v>
      </c>
      <c r="O71" s="12">
        <v>1.51</v>
      </c>
      <c r="P71" s="12">
        <v>1.55</v>
      </c>
      <c r="Q71" s="13">
        <v>1.66</v>
      </c>
      <c r="R71" s="12">
        <v>1.68</v>
      </c>
      <c r="S71" s="14">
        <v>1.74</v>
      </c>
      <c r="T71" s="14">
        <v>1.72</v>
      </c>
      <c r="U71" s="14">
        <v>1.64</v>
      </c>
      <c r="V71" s="15">
        <v>1.62</v>
      </c>
      <c r="W71" s="14">
        <v>1.48</v>
      </c>
      <c r="X71" s="16">
        <v>1.35</v>
      </c>
      <c r="Y71" s="16">
        <v>1.25</v>
      </c>
      <c r="Z71" s="16">
        <v>1.21</v>
      </c>
      <c r="AA71" s="16">
        <v>1.16</v>
      </c>
      <c r="AB71" s="16">
        <v>1.15</v>
      </c>
      <c r="AC71" s="16">
        <v>1.14</v>
      </c>
      <c r="AD71" s="16">
        <v>1.13</v>
      </c>
      <c r="AE71" s="16">
        <v>1.11</v>
      </c>
      <c r="AF71" s="52">
        <v>1.1</v>
      </c>
      <c r="AG71" s="52">
        <v>1.03</v>
      </c>
      <c r="AH71" s="19">
        <v>1.02</v>
      </c>
    </row>
    <row r="72" spans="2:34" ht="15">
      <c r="B72" s="48" t="s">
        <v>19</v>
      </c>
      <c r="C72" s="42">
        <v>0.93</v>
      </c>
      <c r="D72" s="12">
        <v>1.07</v>
      </c>
      <c r="E72" s="12">
        <v>1.17</v>
      </c>
      <c r="F72" s="12">
        <v>1.27</v>
      </c>
      <c r="G72" s="12">
        <v>1.12</v>
      </c>
      <c r="H72" s="12">
        <v>1.03</v>
      </c>
      <c r="I72" s="12">
        <v>1.22</v>
      </c>
      <c r="J72" s="12">
        <v>1.02</v>
      </c>
      <c r="K72" s="12">
        <v>1.05</v>
      </c>
      <c r="L72" s="12">
        <v>1.01</v>
      </c>
      <c r="M72" s="12">
        <v>0.95</v>
      </c>
      <c r="N72" s="12">
        <v>0.92</v>
      </c>
      <c r="O72" s="12">
        <v>0.92</v>
      </c>
      <c r="P72" s="12">
        <v>0.9</v>
      </c>
      <c r="Q72" s="13">
        <v>0.88</v>
      </c>
      <c r="R72" s="12">
        <v>0.87</v>
      </c>
      <c r="S72" s="14">
        <v>0.87</v>
      </c>
      <c r="T72" s="14">
        <v>0.84</v>
      </c>
      <c r="U72" s="14">
        <v>0.8</v>
      </c>
      <c r="V72" s="15">
        <v>0.8</v>
      </c>
      <c r="W72" s="14">
        <v>0.79</v>
      </c>
      <c r="X72" s="16">
        <v>0.73</v>
      </c>
      <c r="Y72" s="16">
        <v>0.68</v>
      </c>
      <c r="Z72" s="16">
        <v>0.65</v>
      </c>
      <c r="AA72" s="16">
        <v>0.62</v>
      </c>
      <c r="AB72" s="16">
        <v>0.61</v>
      </c>
      <c r="AC72" s="16">
        <v>0.59</v>
      </c>
      <c r="AD72" s="16">
        <v>0.58</v>
      </c>
      <c r="AE72" s="16">
        <v>0.57</v>
      </c>
      <c r="AF72" s="52">
        <v>0.56</v>
      </c>
      <c r="AG72" s="52">
        <v>0.54</v>
      </c>
      <c r="AH72" s="19">
        <v>0.52</v>
      </c>
    </row>
    <row r="73" spans="2:34" ht="28.5" customHeight="1">
      <c r="B73" s="47" t="s">
        <v>76</v>
      </c>
      <c r="C73" s="41">
        <f>SUM(C74:C78)</f>
        <v>1.5599999999999998</v>
      </c>
      <c r="D73" s="10">
        <f aca="true" t="shared" si="13" ref="D73:J73">SUM(D74:D78)</f>
        <v>1.5</v>
      </c>
      <c r="E73" s="10">
        <f t="shared" si="13"/>
        <v>1.89</v>
      </c>
      <c r="F73" s="10">
        <f t="shared" si="13"/>
        <v>1.97</v>
      </c>
      <c r="G73" s="10">
        <f t="shared" si="13"/>
        <v>1.89</v>
      </c>
      <c r="H73" s="10">
        <f t="shared" si="13"/>
        <v>1.84</v>
      </c>
      <c r="I73" s="10">
        <f t="shared" si="13"/>
        <v>1.7500000000000002</v>
      </c>
      <c r="J73" s="10">
        <f t="shared" si="13"/>
        <v>1.65</v>
      </c>
      <c r="K73" s="60" t="s">
        <v>78</v>
      </c>
      <c r="L73" s="60" t="s">
        <v>78</v>
      </c>
      <c r="M73" s="60" t="s">
        <v>78</v>
      </c>
      <c r="N73" s="60" t="s">
        <v>78</v>
      </c>
      <c r="O73" s="60" t="s">
        <v>78</v>
      </c>
      <c r="P73" s="60" t="s">
        <v>78</v>
      </c>
      <c r="Q73" s="60" t="s">
        <v>78</v>
      </c>
      <c r="R73" s="60" t="s">
        <v>78</v>
      </c>
      <c r="S73" s="60" t="s">
        <v>78</v>
      </c>
      <c r="T73" s="60" t="s">
        <v>78</v>
      </c>
      <c r="U73" s="60" t="s">
        <v>78</v>
      </c>
      <c r="V73" s="60" t="s">
        <v>78</v>
      </c>
      <c r="W73" s="60" t="s">
        <v>78</v>
      </c>
      <c r="X73" s="60" t="s">
        <v>78</v>
      </c>
      <c r="Y73" s="60" t="s">
        <v>78</v>
      </c>
      <c r="Z73" s="60" t="s">
        <v>78</v>
      </c>
      <c r="AA73" s="60" t="s">
        <v>78</v>
      </c>
      <c r="AB73" s="60" t="s">
        <v>78</v>
      </c>
      <c r="AC73" s="60" t="s">
        <v>78</v>
      </c>
      <c r="AD73" s="60" t="s">
        <v>78</v>
      </c>
      <c r="AE73" s="60" t="s">
        <v>78</v>
      </c>
      <c r="AF73" s="61" t="s">
        <v>78</v>
      </c>
      <c r="AG73" s="61" t="s">
        <v>78</v>
      </c>
      <c r="AH73" s="62" t="s">
        <v>78</v>
      </c>
    </row>
    <row r="74" spans="2:34" ht="15">
      <c r="B74" s="48" t="s">
        <v>54</v>
      </c>
      <c r="C74" s="42">
        <v>0.38</v>
      </c>
      <c r="D74" s="12">
        <v>0.43</v>
      </c>
      <c r="E74" s="12">
        <v>0.47</v>
      </c>
      <c r="F74" s="12">
        <v>0.49</v>
      </c>
      <c r="G74" s="12">
        <v>0.48</v>
      </c>
      <c r="H74" s="12">
        <v>0.44</v>
      </c>
      <c r="I74" s="12">
        <v>0.44</v>
      </c>
      <c r="J74" s="12">
        <v>0.4</v>
      </c>
      <c r="K74" s="21" t="s">
        <v>78</v>
      </c>
      <c r="L74" s="21" t="s">
        <v>78</v>
      </c>
      <c r="M74" s="21" t="s">
        <v>78</v>
      </c>
      <c r="N74" s="21" t="s">
        <v>78</v>
      </c>
      <c r="O74" s="21" t="s">
        <v>78</v>
      </c>
      <c r="P74" s="21" t="s">
        <v>78</v>
      </c>
      <c r="Q74" s="21" t="s">
        <v>78</v>
      </c>
      <c r="R74" s="21" t="s">
        <v>78</v>
      </c>
      <c r="S74" s="21" t="s">
        <v>78</v>
      </c>
      <c r="T74" s="21" t="s">
        <v>78</v>
      </c>
      <c r="U74" s="21" t="s">
        <v>78</v>
      </c>
      <c r="V74" s="21" t="s">
        <v>78</v>
      </c>
      <c r="W74" s="21" t="s">
        <v>78</v>
      </c>
      <c r="X74" s="21" t="s">
        <v>78</v>
      </c>
      <c r="Y74" s="21" t="s">
        <v>78</v>
      </c>
      <c r="Z74" s="21" t="s">
        <v>78</v>
      </c>
      <c r="AA74" s="21" t="s">
        <v>78</v>
      </c>
      <c r="AB74" s="21" t="s">
        <v>78</v>
      </c>
      <c r="AC74" s="21" t="s">
        <v>78</v>
      </c>
      <c r="AD74" s="21" t="s">
        <v>78</v>
      </c>
      <c r="AE74" s="21" t="s">
        <v>78</v>
      </c>
      <c r="AF74" s="53" t="s">
        <v>78</v>
      </c>
      <c r="AG74" s="53" t="s">
        <v>78</v>
      </c>
      <c r="AH74" s="24" t="s">
        <v>78</v>
      </c>
    </row>
    <row r="75" spans="2:34" ht="15">
      <c r="B75" s="48" t="s">
        <v>62</v>
      </c>
      <c r="C75" s="42">
        <v>0.34</v>
      </c>
      <c r="D75" s="12">
        <v>0.32</v>
      </c>
      <c r="E75" s="12">
        <v>0.42</v>
      </c>
      <c r="F75" s="12">
        <v>0.44</v>
      </c>
      <c r="G75" s="12">
        <v>0.42</v>
      </c>
      <c r="H75" s="12">
        <v>0.45</v>
      </c>
      <c r="I75" s="12">
        <v>0.38</v>
      </c>
      <c r="J75" s="12">
        <v>0.37</v>
      </c>
      <c r="K75" s="21" t="s">
        <v>78</v>
      </c>
      <c r="L75" s="21" t="s">
        <v>78</v>
      </c>
      <c r="M75" s="21" t="s">
        <v>78</v>
      </c>
      <c r="N75" s="21" t="s">
        <v>78</v>
      </c>
      <c r="O75" s="21" t="s">
        <v>78</v>
      </c>
      <c r="P75" s="21" t="s">
        <v>78</v>
      </c>
      <c r="Q75" s="21" t="s">
        <v>78</v>
      </c>
      <c r="R75" s="21" t="s">
        <v>78</v>
      </c>
      <c r="S75" s="21" t="s">
        <v>78</v>
      </c>
      <c r="T75" s="21" t="s">
        <v>78</v>
      </c>
      <c r="U75" s="21" t="s">
        <v>78</v>
      </c>
      <c r="V75" s="21" t="s">
        <v>78</v>
      </c>
      <c r="W75" s="21" t="s">
        <v>78</v>
      </c>
      <c r="X75" s="21" t="s">
        <v>78</v>
      </c>
      <c r="Y75" s="21" t="s">
        <v>78</v>
      </c>
      <c r="Z75" s="21" t="s">
        <v>78</v>
      </c>
      <c r="AA75" s="21" t="s">
        <v>78</v>
      </c>
      <c r="AB75" s="21" t="s">
        <v>78</v>
      </c>
      <c r="AC75" s="21" t="s">
        <v>78</v>
      </c>
      <c r="AD75" s="21" t="s">
        <v>78</v>
      </c>
      <c r="AE75" s="21" t="s">
        <v>78</v>
      </c>
      <c r="AF75" s="53" t="s">
        <v>78</v>
      </c>
      <c r="AG75" s="53" t="s">
        <v>78</v>
      </c>
      <c r="AH75" s="24" t="s">
        <v>78</v>
      </c>
    </row>
    <row r="76" spans="2:34" ht="15">
      <c r="B76" s="48" t="s">
        <v>64</v>
      </c>
      <c r="C76" s="42">
        <v>0.22</v>
      </c>
      <c r="D76" s="12">
        <v>0.23</v>
      </c>
      <c r="E76" s="12">
        <v>0.26</v>
      </c>
      <c r="F76" s="12">
        <v>0.27</v>
      </c>
      <c r="G76" s="12">
        <v>0.26</v>
      </c>
      <c r="H76" s="12">
        <v>0.25</v>
      </c>
      <c r="I76" s="12">
        <v>0.26</v>
      </c>
      <c r="J76" s="12">
        <v>0.25</v>
      </c>
      <c r="K76" s="21" t="s">
        <v>78</v>
      </c>
      <c r="L76" s="21" t="s">
        <v>78</v>
      </c>
      <c r="M76" s="21" t="s">
        <v>78</v>
      </c>
      <c r="N76" s="21" t="s">
        <v>78</v>
      </c>
      <c r="O76" s="21" t="s">
        <v>78</v>
      </c>
      <c r="P76" s="21" t="s">
        <v>78</v>
      </c>
      <c r="Q76" s="21" t="s">
        <v>78</v>
      </c>
      <c r="R76" s="21" t="s">
        <v>78</v>
      </c>
      <c r="S76" s="21" t="s">
        <v>78</v>
      </c>
      <c r="T76" s="21" t="s">
        <v>78</v>
      </c>
      <c r="U76" s="21" t="s">
        <v>78</v>
      </c>
      <c r="V76" s="21" t="s">
        <v>78</v>
      </c>
      <c r="W76" s="21" t="s">
        <v>78</v>
      </c>
      <c r="X76" s="21" t="s">
        <v>78</v>
      </c>
      <c r="Y76" s="21" t="s">
        <v>78</v>
      </c>
      <c r="Z76" s="21" t="s">
        <v>78</v>
      </c>
      <c r="AA76" s="21" t="s">
        <v>78</v>
      </c>
      <c r="AB76" s="21" t="s">
        <v>78</v>
      </c>
      <c r="AC76" s="21" t="s">
        <v>78</v>
      </c>
      <c r="AD76" s="21" t="s">
        <v>78</v>
      </c>
      <c r="AE76" s="21" t="s">
        <v>78</v>
      </c>
      <c r="AF76" s="53" t="s">
        <v>78</v>
      </c>
      <c r="AG76" s="53" t="s">
        <v>78</v>
      </c>
      <c r="AH76" s="24" t="s">
        <v>78</v>
      </c>
    </row>
    <row r="77" spans="2:34" ht="15">
      <c r="B77" s="48" t="s">
        <v>63</v>
      </c>
      <c r="C77" s="42">
        <v>0.36</v>
      </c>
      <c r="D77" s="12">
        <v>0.24</v>
      </c>
      <c r="E77" s="12">
        <v>0.44</v>
      </c>
      <c r="F77" s="12">
        <v>0.45</v>
      </c>
      <c r="G77" s="12">
        <v>0.43</v>
      </c>
      <c r="H77" s="12">
        <v>0.42</v>
      </c>
      <c r="I77" s="12">
        <v>0.39</v>
      </c>
      <c r="J77" s="12">
        <v>0.36</v>
      </c>
      <c r="K77" s="21" t="s">
        <v>78</v>
      </c>
      <c r="L77" s="21" t="s">
        <v>78</v>
      </c>
      <c r="M77" s="21" t="s">
        <v>78</v>
      </c>
      <c r="N77" s="21" t="s">
        <v>78</v>
      </c>
      <c r="O77" s="21" t="s">
        <v>78</v>
      </c>
      <c r="P77" s="21" t="s">
        <v>78</v>
      </c>
      <c r="Q77" s="21" t="s">
        <v>78</v>
      </c>
      <c r="R77" s="21" t="s">
        <v>78</v>
      </c>
      <c r="S77" s="21" t="s">
        <v>78</v>
      </c>
      <c r="T77" s="21" t="s">
        <v>78</v>
      </c>
      <c r="U77" s="21" t="s">
        <v>78</v>
      </c>
      <c r="V77" s="21" t="s">
        <v>78</v>
      </c>
      <c r="W77" s="21" t="s">
        <v>78</v>
      </c>
      <c r="X77" s="21" t="s">
        <v>78</v>
      </c>
      <c r="Y77" s="21" t="s">
        <v>78</v>
      </c>
      <c r="Z77" s="21" t="s">
        <v>78</v>
      </c>
      <c r="AA77" s="21" t="s">
        <v>78</v>
      </c>
      <c r="AB77" s="21" t="s">
        <v>78</v>
      </c>
      <c r="AC77" s="21" t="s">
        <v>78</v>
      </c>
      <c r="AD77" s="21" t="s">
        <v>78</v>
      </c>
      <c r="AE77" s="21" t="s">
        <v>78</v>
      </c>
      <c r="AF77" s="53" t="s">
        <v>78</v>
      </c>
      <c r="AG77" s="53" t="s">
        <v>78</v>
      </c>
      <c r="AH77" s="24" t="s">
        <v>78</v>
      </c>
    </row>
    <row r="78" spans="2:34" ht="15">
      <c r="B78" s="48" t="s">
        <v>65</v>
      </c>
      <c r="C78" s="42">
        <v>0.26</v>
      </c>
      <c r="D78" s="12">
        <v>0.28</v>
      </c>
      <c r="E78" s="12">
        <v>0.3</v>
      </c>
      <c r="F78" s="12">
        <v>0.32</v>
      </c>
      <c r="G78" s="12">
        <v>0.3</v>
      </c>
      <c r="H78" s="12">
        <v>0.28</v>
      </c>
      <c r="I78" s="12">
        <v>0.28</v>
      </c>
      <c r="J78" s="12">
        <v>0.27</v>
      </c>
      <c r="K78" s="21" t="s">
        <v>78</v>
      </c>
      <c r="L78" s="21" t="s">
        <v>78</v>
      </c>
      <c r="M78" s="21" t="s">
        <v>78</v>
      </c>
      <c r="N78" s="21" t="s">
        <v>78</v>
      </c>
      <c r="O78" s="21" t="s">
        <v>78</v>
      </c>
      <c r="P78" s="21" t="s">
        <v>78</v>
      </c>
      <c r="Q78" s="21" t="s">
        <v>78</v>
      </c>
      <c r="R78" s="21" t="s">
        <v>78</v>
      </c>
      <c r="S78" s="21" t="s">
        <v>78</v>
      </c>
      <c r="T78" s="21" t="s">
        <v>78</v>
      </c>
      <c r="U78" s="21" t="s">
        <v>78</v>
      </c>
      <c r="V78" s="21" t="s">
        <v>78</v>
      </c>
      <c r="W78" s="21" t="s">
        <v>78</v>
      </c>
      <c r="X78" s="21" t="s">
        <v>78</v>
      </c>
      <c r="Y78" s="21" t="s">
        <v>78</v>
      </c>
      <c r="Z78" s="21" t="s">
        <v>78</v>
      </c>
      <c r="AA78" s="21" t="s">
        <v>78</v>
      </c>
      <c r="AB78" s="21" t="s">
        <v>78</v>
      </c>
      <c r="AC78" s="21" t="s">
        <v>78</v>
      </c>
      <c r="AD78" s="21" t="s">
        <v>78</v>
      </c>
      <c r="AE78" s="21" t="s">
        <v>78</v>
      </c>
      <c r="AF78" s="53" t="s">
        <v>78</v>
      </c>
      <c r="AG78" s="53" t="s">
        <v>78</v>
      </c>
      <c r="AH78" s="24" t="s">
        <v>78</v>
      </c>
    </row>
    <row r="79" spans="2:34" ht="29.25">
      <c r="B79" s="47" t="s">
        <v>77</v>
      </c>
      <c r="C79" s="41">
        <f>SUM(C80:C84)</f>
        <v>3.06</v>
      </c>
      <c r="D79" s="10">
        <f aca="true" t="shared" si="14" ref="D79:AE79">SUM(D80:D84)</f>
        <v>3.63</v>
      </c>
      <c r="E79" s="10">
        <f t="shared" si="14"/>
        <v>4.14</v>
      </c>
      <c r="F79" s="10">
        <f t="shared" si="14"/>
        <v>4.07</v>
      </c>
      <c r="G79" s="10">
        <f t="shared" si="14"/>
        <v>3.95</v>
      </c>
      <c r="H79" s="10">
        <f t="shared" si="14"/>
        <v>3.6400000000000006</v>
      </c>
      <c r="I79" s="10">
        <f t="shared" si="14"/>
        <v>3.81</v>
      </c>
      <c r="J79" s="10">
        <f t="shared" si="14"/>
        <v>3.6999999999999997</v>
      </c>
      <c r="K79" s="10">
        <f t="shared" si="14"/>
        <v>3.7800000000000002</v>
      </c>
      <c r="L79" s="10">
        <f t="shared" si="14"/>
        <v>3.65</v>
      </c>
      <c r="M79" s="10">
        <f t="shared" si="14"/>
        <v>3.49</v>
      </c>
      <c r="N79" s="10">
        <f t="shared" si="14"/>
        <v>3.4799999999999995</v>
      </c>
      <c r="O79" s="10">
        <f t="shared" si="14"/>
        <v>3.4699999999999998</v>
      </c>
      <c r="P79" s="10">
        <f t="shared" si="14"/>
        <v>3.5100000000000002</v>
      </c>
      <c r="Q79" s="10">
        <f t="shared" si="14"/>
        <v>3.46</v>
      </c>
      <c r="R79" s="10">
        <f t="shared" si="14"/>
        <v>3.45</v>
      </c>
      <c r="S79" s="10">
        <f t="shared" si="14"/>
        <v>3.4000000000000004</v>
      </c>
      <c r="T79" s="10">
        <f t="shared" si="14"/>
        <v>3.42</v>
      </c>
      <c r="U79" s="10">
        <f t="shared" si="14"/>
        <v>3.5700000000000003</v>
      </c>
      <c r="V79" s="10">
        <f t="shared" si="14"/>
        <v>3.55</v>
      </c>
      <c r="W79" s="10">
        <f t="shared" si="14"/>
        <v>3.5900000000000003</v>
      </c>
      <c r="X79" s="10">
        <f t="shared" si="14"/>
        <v>3.61</v>
      </c>
      <c r="Y79" s="10">
        <f t="shared" si="14"/>
        <v>3.56</v>
      </c>
      <c r="Z79" s="10">
        <f t="shared" si="14"/>
        <v>3.5300000000000002</v>
      </c>
      <c r="AA79" s="10">
        <f t="shared" si="14"/>
        <v>3.42</v>
      </c>
      <c r="AB79" s="10">
        <f t="shared" si="14"/>
        <v>3.44</v>
      </c>
      <c r="AC79" s="10">
        <f t="shared" si="14"/>
        <v>3.41</v>
      </c>
      <c r="AD79" s="10">
        <f t="shared" si="14"/>
        <v>3.3899999999999997</v>
      </c>
      <c r="AE79" s="10">
        <f t="shared" si="14"/>
        <v>3.4299999999999997</v>
      </c>
      <c r="AF79" s="51">
        <f>SUM(AF80:AF84)</f>
        <v>3.3600000000000003</v>
      </c>
      <c r="AG79" s="51">
        <f>SUM(AG80:AG84)</f>
        <v>3.34</v>
      </c>
      <c r="AH79" s="58">
        <f>SUM(AH80:AH84)</f>
        <v>3.23</v>
      </c>
    </row>
    <row r="80" spans="2:34" ht="15">
      <c r="B80" s="48" t="s">
        <v>53</v>
      </c>
      <c r="C80" s="42">
        <v>0.74</v>
      </c>
      <c r="D80" s="12">
        <v>0.83</v>
      </c>
      <c r="E80" s="12">
        <v>0.89</v>
      </c>
      <c r="F80" s="12">
        <v>0.83</v>
      </c>
      <c r="G80" s="12">
        <v>0.83</v>
      </c>
      <c r="H80" s="12">
        <v>0.74</v>
      </c>
      <c r="I80" s="12">
        <v>0.8</v>
      </c>
      <c r="J80" s="12">
        <v>0.72</v>
      </c>
      <c r="K80" s="12">
        <v>0.72</v>
      </c>
      <c r="L80" s="12">
        <v>0.71</v>
      </c>
      <c r="M80" s="12">
        <v>0.68</v>
      </c>
      <c r="N80" s="12">
        <v>0.7</v>
      </c>
      <c r="O80" s="12">
        <v>0.71</v>
      </c>
      <c r="P80" s="12">
        <v>0.71</v>
      </c>
      <c r="Q80" s="13">
        <v>0.69</v>
      </c>
      <c r="R80" s="12">
        <v>0.68</v>
      </c>
      <c r="S80" s="14">
        <v>0.69</v>
      </c>
      <c r="T80" s="14">
        <v>0.71</v>
      </c>
      <c r="U80" s="14">
        <v>0.78</v>
      </c>
      <c r="V80" s="15">
        <v>0.74</v>
      </c>
      <c r="W80" s="14">
        <v>0.75</v>
      </c>
      <c r="X80" s="16">
        <v>0.77</v>
      </c>
      <c r="Y80" s="16">
        <v>0.77</v>
      </c>
      <c r="Z80" s="16">
        <v>0.77</v>
      </c>
      <c r="AA80" s="16">
        <v>0.73</v>
      </c>
      <c r="AB80" s="16">
        <v>0.74</v>
      </c>
      <c r="AC80" s="16">
        <v>0.74</v>
      </c>
      <c r="AD80" s="16">
        <v>0.74</v>
      </c>
      <c r="AE80" s="16">
        <v>0.77</v>
      </c>
      <c r="AF80" s="52">
        <v>0.72</v>
      </c>
      <c r="AG80" s="52">
        <v>0.7</v>
      </c>
      <c r="AH80" s="19">
        <v>0.69</v>
      </c>
    </row>
    <row r="81" spans="2:34" ht="15">
      <c r="B81" s="48" t="s">
        <v>41</v>
      </c>
      <c r="C81" s="42">
        <v>0.43</v>
      </c>
      <c r="D81" s="12">
        <v>0.53</v>
      </c>
      <c r="E81" s="12">
        <v>0.7</v>
      </c>
      <c r="F81" s="12">
        <v>0.71</v>
      </c>
      <c r="G81" s="12">
        <v>0.7</v>
      </c>
      <c r="H81" s="12">
        <v>0.67</v>
      </c>
      <c r="I81" s="12">
        <v>0.71</v>
      </c>
      <c r="J81" s="12">
        <v>0.69</v>
      </c>
      <c r="K81" s="12">
        <v>0.71</v>
      </c>
      <c r="L81" s="12">
        <v>0.68</v>
      </c>
      <c r="M81" s="12">
        <v>0.64</v>
      </c>
      <c r="N81" s="12">
        <v>0.62</v>
      </c>
      <c r="O81" s="12">
        <v>0.62</v>
      </c>
      <c r="P81" s="12">
        <v>0.6</v>
      </c>
      <c r="Q81" s="13">
        <v>0.61</v>
      </c>
      <c r="R81" s="12">
        <v>0.61</v>
      </c>
      <c r="S81" s="14">
        <v>0.66</v>
      </c>
      <c r="T81" s="14">
        <v>0.58</v>
      </c>
      <c r="U81" s="14">
        <v>0.63</v>
      </c>
      <c r="V81" s="15">
        <v>0.64</v>
      </c>
      <c r="W81" s="14">
        <v>0.64</v>
      </c>
      <c r="X81" s="16">
        <v>0.65</v>
      </c>
      <c r="Y81" s="16">
        <v>0.69</v>
      </c>
      <c r="Z81" s="16">
        <v>0.69</v>
      </c>
      <c r="AA81" s="16">
        <v>0.69</v>
      </c>
      <c r="AB81" s="16">
        <v>0.69</v>
      </c>
      <c r="AC81" s="16">
        <v>0.67</v>
      </c>
      <c r="AD81" s="16">
        <v>0.66</v>
      </c>
      <c r="AE81" s="16">
        <v>0.69</v>
      </c>
      <c r="AF81" s="52">
        <v>0.7</v>
      </c>
      <c r="AG81" s="52">
        <v>0.7</v>
      </c>
      <c r="AH81" s="19">
        <v>0.69</v>
      </c>
    </row>
    <row r="82" spans="2:34" ht="15">
      <c r="B82" s="48" t="s">
        <v>52</v>
      </c>
      <c r="C82" s="42">
        <v>0.38</v>
      </c>
      <c r="D82" s="12">
        <v>0.54</v>
      </c>
      <c r="E82" s="12">
        <v>0.59</v>
      </c>
      <c r="F82" s="12">
        <v>0.58</v>
      </c>
      <c r="G82" s="12">
        <v>0.55</v>
      </c>
      <c r="H82" s="12">
        <v>0.5</v>
      </c>
      <c r="I82" s="12">
        <v>0.48</v>
      </c>
      <c r="J82" s="12">
        <v>0.47</v>
      </c>
      <c r="K82" s="12">
        <v>0.48</v>
      </c>
      <c r="L82" s="12">
        <v>0.47</v>
      </c>
      <c r="M82" s="12">
        <v>0.45</v>
      </c>
      <c r="N82" s="12">
        <v>0.45</v>
      </c>
      <c r="O82" s="12">
        <v>0.47</v>
      </c>
      <c r="P82" s="12">
        <v>0.55</v>
      </c>
      <c r="Q82" s="13">
        <v>0.54</v>
      </c>
      <c r="R82" s="12">
        <v>0.55</v>
      </c>
      <c r="S82" s="14">
        <v>0.54</v>
      </c>
      <c r="T82" s="14">
        <v>0.63</v>
      </c>
      <c r="U82" s="14">
        <v>0.65</v>
      </c>
      <c r="V82" s="15">
        <v>0.71</v>
      </c>
      <c r="W82" s="14">
        <v>0.75</v>
      </c>
      <c r="X82" s="16">
        <v>0.8</v>
      </c>
      <c r="Y82" s="16">
        <v>0.76</v>
      </c>
      <c r="Z82" s="16">
        <v>0.73</v>
      </c>
      <c r="AA82" s="16">
        <v>0.69</v>
      </c>
      <c r="AB82" s="16">
        <v>0.68</v>
      </c>
      <c r="AC82" s="16">
        <v>0.67</v>
      </c>
      <c r="AD82" s="16">
        <v>0.67</v>
      </c>
      <c r="AE82" s="16">
        <v>0.66</v>
      </c>
      <c r="AF82" s="52">
        <v>0.64</v>
      </c>
      <c r="AG82" s="52">
        <v>0.64</v>
      </c>
      <c r="AH82" s="19">
        <v>0.58</v>
      </c>
    </row>
    <row r="83" spans="2:34" ht="15">
      <c r="B83" s="48" t="s">
        <v>40</v>
      </c>
      <c r="C83" s="42">
        <v>0.62</v>
      </c>
      <c r="D83" s="12">
        <v>0.73</v>
      </c>
      <c r="E83" s="12">
        <v>0.81</v>
      </c>
      <c r="F83" s="12">
        <v>0.71</v>
      </c>
      <c r="G83" s="12">
        <v>0.7</v>
      </c>
      <c r="H83" s="12">
        <v>0.64</v>
      </c>
      <c r="I83" s="12">
        <v>0.61</v>
      </c>
      <c r="J83" s="12">
        <v>0.59</v>
      </c>
      <c r="K83" s="12">
        <v>0.61</v>
      </c>
      <c r="L83" s="12">
        <v>0.62</v>
      </c>
      <c r="M83" s="12">
        <v>0.6</v>
      </c>
      <c r="N83" s="12">
        <v>0.6</v>
      </c>
      <c r="O83" s="12">
        <v>0.58</v>
      </c>
      <c r="P83" s="12">
        <v>0.57</v>
      </c>
      <c r="Q83" s="13">
        <v>0.57</v>
      </c>
      <c r="R83" s="12">
        <v>0.57</v>
      </c>
      <c r="S83" s="14">
        <v>0.54</v>
      </c>
      <c r="T83" s="14">
        <v>0.59</v>
      </c>
      <c r="U83" s="14">
        <v>0.64</v>
      </c>
      <c r="V83" s="15">
        <v>0.63</v>
      </c>
      <c r="W83" s="14">
        <v>0.66</v>
      </c>
      <c r="X83" s="16">
        <v>0.66</v>
      </c>
      <c r="Y83" s="16">
        <v>0.66</v>
      </c>
      <c r="Z83" s="16">
        <v>0.64</v>
      </c>
      <c r="AA83" s="16">
        <v>0.64</v>
      </c>
      <c r="AB83" s="16">
        <v>0.65</v>
      </c>
      <c r="AC83" s="16">
        <v>0.64</v>
      </c>
      <c r="AD83" s="16">
        <v>0.62</v>
      </c>
      <c r="AE83" s="16">
        <v>0.61</v>
      </c>
      <c r="AF83" s="52">
        <v>0.6</v>
      </c>
      <c r="AG83" s="52">
        <v>0.59</v>
      </c>
      <c r="AH83" s="19">
        <v>0.58</v>
      </c>
    </row>
    <row r="84" spans="2:34" ht="15.75" thickBot="1">
      <c r="B84" s="49" t="s">
        <v>42</v>
      </c>
      <c r="C84" s="43">
        <v>0.89</v>
      </c>
      <c r="D84" s="25">
        <v>1</v>
      </c>
      <c r="E84" s="25">
        <v>1.15</v>
      </c>
      <c r="F84" s="25">
        <v>1.24</v>
      </c>
      <c r="G84" s="25">
        <v>1.17</v>
      </c>
      <c r="H84" s="25">
        <v>1.09</v>
      </c>
      <c r="I84" s="25">
        <v>1.21</v>
      </c>
      <c r="J84" s="25">
        <v>1.23</v>
      </c>
      <c r="K84" s="25">
        <v>1.26</v>
      </c>
      <c r="L84" s="25">
        <v>1.17</v>
      </c>
      <c r="M84" s="25">
        <v>1.12</v>
      </c>
      <c r="N84" s="25">
        <v>1.11</v>
      </c>
      <c r="O84" s="25">
        <v>1.09</v>
      </c>
      <c r="P84" s="25">
        <v>1.08</v>
      </c>
      <c r="Q84" s="26">
        <v>1.05</v>
      </c>
      <c r="R84" s="25">
        <v>1.04</v>
      </c>
      <c r="S84" s="27">
        <v>0.97</v>
      </c>
      <c r="T84" s="27">
        <v>0.91</v>
      </c>
      <c r="U84" s="27">
        <v>0.87</v>
      </c>
      <c r="V84" s="28">
        <v>0.83</v>
      </c>
      <c r="W84" s="27">
        <v>0.79</v>
      </c>
      <c r="X84" s="29">
        <v>0.73</v>
      </c>
      <c r="Y84" s="29">
        <v>0.68</v>
      </c>
      <c r="Z84" s="29">
        <v>0.7</v>
      </c>
      <c r="AA84" s="29">
        <v>0.67</v>
      </c>
      <c r="AB84" s="29">
        <v>0.68</v>
      </c>
      <c r="AC84" s="29">
        <v>0.69</v>
      </c>
      <c r="AD84" s="29">
        <v>0.7</v>
      </c>
      <c r="AE84" s="29">
        <v>0.7</v>
      </c>
      <c r="AF84" s="55">
        <v>0.7</v>
      </c>
      <c r="AG84" s="55">
        <v>0.71</v>
      </c>
      <c r="AH84" s="30">
        <v>0.69</v>
      </c>
    </row>
    <row r="87" spans="30:33" ht="15">
      <c r="AD87" s="5"/>
      <c r="AE87" s="5"/>
      <c r="AF87" s="5"/>
      <c r="AG87" s="5"/>
    </row>
    <row r="88" spans="3:34" ht="15"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D88" s="5"/>
      <c r="AE88" s="5"/>
      <c r="AF88" s="5"/>
      <c r="AG88" s="5"/>
      <c r="AH88" s="5"/>
    </row>
  </sheetData>
  <sheetProtection/>
  <mergeCells count="1">
    <mergeCell ref="B2:AH2"/>
  </mergeCells>
  <printOptions/>
  <pageMargins left="0.75" right="0.75" top="0.75" bottom="0.75" header="0.5" footer="0.5"/>
  <pageSetup horizontalDpi="600" verticalDpi="600" orientation="portrait" paperSize="9" r:id="rId1"/>
  <ignoredErrors>
    <ignoredError sqref="K66:AE66" formulaRange="1"/>
    <ignoredError sqref="L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Solmaz Movlamova</cp:lastModifiedBy>
  <cp:lastPrinted>2014-05-20T04:26:07Z</cp:lastPrinted>
  <dcterms:created xsi:type="dcterms:W3CDTF">2012-08-01T09:23:07Z</dcterms:created>
  <dcterms:modified xsi:type="dcterms:W3CDTF">2023-07-03T08:29:35Z</dcterms:modified>
  <cp:category/>
  <cp:version/>
  <cp:contentType/>
  <cp:contentStatus/>
</cp:coreProperties>
</file>