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,39" sheetId="1" r:id="rId1"/>
  </sheets>
  <definedNames>
    <definedName name="_xlnm.Print_Titles" localSheetId="0">'2,39'!$3:$3</definedName>
  </definedNames>
  <calcPr fullCalcOnLoad="1"/>
</workbook>
</file>

<file path=xl/sharedStrings.xml><?xml version="1.0" encoding="utf-8"?>
<sst xmlns="http://schemas.openxmlformats.org/spreadsheetml/2006/main" count="182" uniqueCount="83">
  <si>
    <t>Ölkə üzrə</t>
  </si>
  <si>
    <t>Bakı</t>
  </si>
  <si>
    <t>Xızı</t>
  </si>
  <si>
    <t>Abşeron</t>
  </si>
  <si>
    <t>Sumqayıt</t>
  </si>
  <si>
    <t>Gəncə</t>
  </si>
  <si>
    <t>Qazax</t>
  </si>
  <si>
    <t>Ağstafa</t>
  </si>
  <si>
    <t>Tovuz</t>
  </si>
  <si>
    <t>Şəmkir</t>
  </si>
  <si>
    <t>Gədəbəy</t>
  </si>
  <si>
    <t>Daşkəsən</t>
  </si>
  <si>
    <t>Samux</t>
  </si>
  <si>
    <t>Göygöl</t>
  </si>
  <si>
    <t>Goranboy</t>
  </si>
  <si>
    <t>Naftalan</t>
  </si>
  <si>
    <t>Şəki-Zaqatala iqtisadi rayonu</t>
  </si>
  <si>
    <t>Balakən</t>
  </si>
  <si>
    <t>Zaqatala</t>
  </si>
  <si>
    <t>Qax</t>
  </si>
  <si>
    <t>Şəki</t>
  </si>
  <si>
    <t>Oğuz</t>
  </si>
  <si>
    <t>Qəbələ</t>
  </si>
  <si>
    <t>Astara</t>
  </si>
  <si>
    <t>Lənkəran</t>
  </si>
  <si>
    <t>Lerik</t>
  </si>
  <si>
    <t>Yardımlı</t>
  </si>
  <si>
    <t>Masallı</t>
  </si>
  <si>
    <t>Cəlilabad</t>
  </si>
  <si>
    <t>Quba-Xaçmaz iqtisadi rayonu</t>
  </si>
  <si>
    <t>Qusar</t>
  </si>
  <si>
    <t>Xaçmaz</t>
  </si>
  <si>
    <t>Quba</t>
  </si>
  <si>
    <t>Şabran</t>
  </si>
  <si>
    <t>Siyəzən</t>
  </si>
  <si>
    <t>Göyçay</t>
  </si>
  <si>
    <t>Beyləqan</t>
  </si>
  <si>
    <t>Ağcabədi</t>
  </si>
  <si>
    <t>Bərdə</t>
  </si>
  <si>
    <t>Neftçala</t>
  </si>
  <si>
    <t>Biləsuvar</t>
  </si>
  <si>
    <t>Salyan</t>
  </si>
  <si>
    <t>Yevlax</t>
  </si>
  <si>
    <t>Mingəçevir</t>
  </si>
  <si>
    <t>Ağdaş</t>
  </si>
  <si>
    <t>Ucar</t>
  </si>
  <si>
    <t>Zərdab</t>
  </si>
  <si>
    <t>Kürdəmir</t>
  </si>
  <si>
    <t>İmişli</t>
  </si>
  <si>
    <t>Saatlı</t>
  </si>
  <si>
    <t>Sabirabad</t>
  </si>
  <si>
    <t>Hacıqabul</t>
  </si>
  <si>
    <t>Şirvan</t>
  </si>
  <si>
    <t>Cəbrayıl</t>
  </si>
  <si>
    <t>Füzuli</t>
  </si>
  <si>
    <t>Ağdam</t>
  </si>
  <si>
    <t>Tərtər</t>
  </si>
  <si>
    <t>Xocalı</t>
  </si>
  <si>
    <t>Şuşa</t>
  </si>
  <si>
    <t>Xocavənd</t>
  </si>
  <si>
    <t>Xankəndi</t>
  </si>
  <si>
    <t>Kəlbəcər</t>
  </si>
  <si>
    <t>Laçın</t>
  </si>
  <si>
    <t>Qubadlı</t>
  </si>
  <si>
    <t>Zəngilan</t>
  </si>
  <si>
    <t>Dağlıq Şirvan iqtisadi rayonu</t>
  </si>
  <si>
    <t>Qobustan</t>
  </si>
  <si>
    <t>İsmayıllı</t>
  </si>
  <si>
    <t>Ağsu</t>
  </si>
  <si>
    <t>Şamaxı</t>
  </si>
  <si>
    <t>Naxçıvan Muxtar Respublikası</t>
  </si>
  <si>
    <t>Gəncə-Daşkəsən iqtisadi rayonu</t>
  </si>
  <si>
    <t>Qazax-Tovuz iqtisadi rayonu</t>
  </si>
  <si>
    <t>Qarabağ iqtisadi rayonu</t>
  </si>
  <si>
    <t>Lənkəran-Astara iqtisadi rayonu</t>
  </si>
  <si>
    <t>Abşeron-Xızı iqtisadi rayonu</t>
  </si>
  <si>
    <t xml:space="preserve">Mərkəzi Aran iqtisadi rayonu </t>
  </si>
  <si>
    <t xml:space="preserve">Mil-Muğan iqtisadi rayonu </t>
  </si>
  <si>
    <t>Şərqi Zəngəzur iqtisadi rayonu</t>
  </si>
  <si>
    <t>Şirvan-Salyan iqtisadi rayonu</t>
  </si>
  <si>
    <t>…</t>
  </si>
  <si>
    <t xml:space="preserve">2.39  İqtisadi rayonlar və inzibati ərazi vahidləri üzrə yerli istehsal məhsullarının pərakəndə ticarət dövriyyəsi </t>
  </si>
  <si>
    <t>min manat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</si>
</sst>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82" fontId="2" fillId="0" borderId="10" xfId="0" applyNumberFormat="1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4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82" fontId="43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0" fontId="44" fillId="0" borderId="0" xfId="0" applyFont="1" applyAlignment="1">
      <alignment/>
    </xf>
    <xf numFmtId="183" fontId="42" fillId="0" borderId="0" xfId="0" applyNumberFormat="1" applyFont="1" applyAlignment="1">
      <alignment/>
    </xf>
    <xf numFmtId="182" fontId="42" fillId="0" borderId="0" xfId="0" applyNumberFormat="1" applyFont="1" applyAlignment="1">
      <alignment/>
    </xf>
    <xf numFmtId="182" fontId="2" fillId="0" borderId="11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right"/>
    </xf>
    <xf numFmtId="182" fontId="2" fillId="0" borderId="19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3" fillId="0" borderId="21" xfId="0" applyNumberFormat="1" applyFont="1" applyBorder="1" applyAlignment="1">
      <alignment horizontal="right"/>
    </xf>
    <xf numFmtId="182" fontId="3" fillId="0" borderId="22" xfId="0" applyNumberFormat="1" applyFont="1" applyBorder="1" applyAlignment="1">
      <alignment horizontal="right"/>
    </xf>
    <xf numFmtId="182" fontId="3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82" fontId="2" fillId="0" borderId="27" xfId="0" applyNumberFormat="1" applyFont="1" applyBorder="1" applyAlignment="1">
      <alignment horizontal="right"/>
    </xf>
    <xf numFmtId="182" fontId="2" fillId="0" borderId="28" xfId="0" applyNumberFormat="1" applyFont="1" applyBorder="1" applyAlignment="1">
      <alignment horizontal="right"/>
    </xf>
    <xf numFmtId="182" fontId="3" fillId="0" borderId="28" xfId="0" applyNumberFormat="1" applyFont="1" applyBorder="1" applyAlignment="1">
      <alignment horizontal="right"/>
    </xf>
    <xf numFmtId="182" fontId="3" fillId="0" borderId="29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182" fontId="2" fillId="0" borderId="11" xfId="0" applyNumberFormat="1" applyFont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182" fontId="2" fillId="0" borderId="28" xfId="0" applyNumberFormat="1" applyFont="1" applyBorder="1" applyAlignment="1">
      <alignment horizontal="right"/>
    </xf>
    <xf numFmtId="182" fontId="2" fillId="0" borderId="12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86"/>
  <sheetViews>
    <sheetView showGridLines="0" tabSelected="1" zoomScalePageLayoutView="0" workbookViewId="0" topLeftCell="A58">
      <selection activeCell="P67" sqref="P67"/>
    </sheetView>
  </sheetViews>
  <sheetFormatPr defaultColWidth="9.140625" defaultRowHeight="15"/>
  <cols>
    <col min="1" max="1" width="9.140625" style="4" customWidth="1"/>
    <col min="2" max="2" width="30.7109375" style="4" customWidth="1"/>
    <col min="3" max="12" width="14.8515625" style="4" customWidth="1"/>
    <col min="13" max="13" width="9.140625" style="4" customWidth="1"/>
    <col min="14" max="14" width="11.8515625" style="4" customWidth="1"/>
    <col min="15" max="15" width="10.28125" style="4" customWidth="1"/>
    <col min="16" max="19" width="9.140625" style="4" customWidth="1"/>
    <col min="20" max="20" width="15.8515625" style="4" customWidth="1"/>
    <col min="21" max="16384" width="9.140625" style="4" customWidth="1"/>
  </cols>
  <sheetData>
    <row r="1" spans="2:12" ht="33.75" customHeight="1">
      <c r="B1" s="43" t="s">
        <v>81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6" ht="19.5" customHeight="1" thickBot="1">
      <c r="B2" s="5" t="s">
        <v>82</v>
      </c>
      <c r="C2" s="3"/>
      <c r="D2" s="3"/>
      <c r="E2" s="3"/>
      <c r="F2" s="3"/>
    </row>
    <row r="3" spans="2:19" ht="30" customHeight="1" thickBot="1">
      <c r="B3" s="21"/>
      <c r="C3" s="22">
        <v>2013</v>
      </c>
      <c r="D3" s="23">
        <v>2014</v>
      </c>
      <c r="E3" s="23">
        <v>2015</v>
      </c>
      <c r="F3" s="23">
        <v>2016</v>
      </c>
      <c r="G3" s="24">
        <v>2017</v>
      </c>
      <c r="H3" s="24">
        <v>2018</v>
      </c>
      <c r="I3" s="25">
        <v>2019</v>
      </c>
      <c r="J3" s="25">
        <v>2020</v>
      </c>
      <c r="K3" s="25">
        <v>2021</v>
      </c>
      <c r="L3" s="26">
        <v>2022</v>
      </c>
      <c r="R3" s="6"/>
      <c r="S3" s="6"/>
    </row>
    <row r="4" spans="2:29" ht="15" customHeight="1">
      <c r="B4" s="33" t="s">
        <v>0</v>
      </c>
      <c r="C4" s="27">
        <f aca="true" t="shared" si="0" ref="C4:L4">SUM(C5+C6+C7+C11+C16++C23+C33+C39+C45+C52+C60+C65+C78)</f>
        <v>12951163.899999997</v>
      </c>
      <c r="D4" s="28">
        <f t="shared" si="0"/>
        <v>14704580.5</v>
      </c>
      <c r="E4" s="28">
        <f t="shared" si="0"/>
        <v>16165633.699999997</v>
      </c>
      <c r="F4" s="28">
        <f t="shared" si="0"/>
        <v>18979188.500000004</v>
      </c>
      <c r="G4" s="28">
        <f t="shared" si="0"/>
        <v>22304147.399999995</v>
      </c>
      <c r="H4" s="28">
        <f t="shared" si="0"/>
        <v>23706967.5</v>
      </c>
      <c r="I4" s="28">
        <f t="shared" si="0"/>
        <v>25010387.8</v>
      </c>
      <c r="J4" s="39">
        <f t="shared" si="0"/>
        <v>25678196.299999997</v>
      </c>
      <c r="K4" s="39">
        <f>SUM(K5+K6+K7+K11+K16++K23+K33+K39+K45+K52+K60+K65+K78)</f>
        <v>28384666.099999994</v>
      </c>
      <c r="L4" s="29">
        <f t="shared" si="0"/>
        <v>33398724.9</v>
      </c>
      <c r="M4" s="7"/>
      <c r="N4" s="8"/>
      <c r="O4" s="7"/>
      <c r="T4" s="9"/>
      <c r="U4" s="9"/>
      <c r="V4" s="10"/>
      <c r="W4" s="9"/>
      <c r="X4" s="9"/>
      <c r="AB4" s="11"/>
      <c r="AC4" s="11"/>
    </row>
    <row r="5" spans="2:29" s="12" customFormat="1" ht="15" customHeight="1">
      <c r="B5" s="34" t="s">
        <v>1</v>
      </c>
      <c r="C5" s="17">
        <v>6024860</v>
      </c>
      <c r="D5" s="1">
        <v>6887037.5</v>
      </c>
      <c r="E5" s="1">
        <v>8196342.1</v>
      </c>
      <c r="F5" s="1">
        <v>9604362.8</v>
      </c>
      <c r="G5" s="1">
        <v>11075888.5</v>
      </c>
      <c r="H5" s="1">
        <v>12385163.1</v>
      </c>
      <c r="I5" s="1">
        <v>13091222.7</v>
      </c>
      <c r="J5" s="40">
        <v>13399152.6</v>
      </c>
      <c r="K5" s="40">
        <v>15068623.1</v>
      </c>
      <c r="L5" s="18">
        <v>18468146.2</v>
      </c>
      <c r="M5" s="7"/>
      <c r="N5" s="8"/>
      <c r="O5" s="13"/>
      <c r="T5" s="9"/>
      <c r="U5" s="9"/>
      <c r="V5" s="10"/>
      <c r="W5" s="9"/>
      <c r="X5" s="9"/>
      <c r="AB5" s="11"/>
      <c r="AC5" s="11"/>
    </row>
    <row r="6" spans="2:12" s="14" customFormat="1" ht="18" customHeight="1">
      <c r="B6" s="35" t="s">
        <v>70</v>
      </c>
      <c r="C6" s="17">
        <v>762056.3</v>
      </c>
      <c r="D6" s="1">
        <v>786992.2</v>
      </c>
      <c r="E6" s="1">
        <v>910047.2</v>
      </c>
      <c r="F6" s="1">
        <v>1099265.4</v>
      </c>
      <c r="G6" s="1">
        <v>1212915</v>
      </c>
      <c r="H6" s="1">
        <v>1245774</v>
      </c>
      <c r="I6" s="1">
        <v>1280943</v>
      </c>
      <c r="J6" s="40">
        <v>1258003.7</v>
      </c>
      <c r="K6" s="40">
        <v>1259841.8</v>
      </c>
      <c r="L6" s="18">
        <v>1299489.2</v>
      </c>
    </row>
    <row r="7" spans="2:29" ht="19.5" customHeight="1">
      <c r="B7" s="36" t="s">
        <v>75</v>
      </c>
      <c r="C7" s="17">
        <f>SUM(C8:C10)</f>
        <v>562516.8</v>
      </c>
      <c r="D7" s="1">
        <f aca="true" t="shared" si="1" ref="D7:L7">SUM(D8:D10)</f>
        <v>673979.1</v>
      </c>
      <c r="E7" s="1">
        <f t="shared" si="1"/>
        <v>580690.5</v>
      </c>
      <c r="F7" s="1">
        <f t="shared" si="1"/>
        <v>683975</v>
      </c>
      <c r="G7" s="1">
        <f t="shared" si="1"/>
        <v>831824.2</v>
      </c>
      <c r="H7" s="1">
        <f t="shared" si="1"/>
        <v>898465</v>
      </c>
      <c r="I7" s="1">
        <f t="shared" si="1"/>
        <v>1027615</v>
      </c>
      <c r="J7" s="40">
        <f>SUM(J8:J10)</f>
        <v>1086410.9</v>
      </c>
      <c r="K7" s="40">
        <f>SUM(K8:K10)</f>
        <v>1225267</v>
      </c>
      <c r="L7" s="18">
        <f t="shared" si="1"/>
        <v>1423275</v>
      </c>
      <c r="M7" s="7"/>
      <c r="N7" s="8"/>
      <c r="O7" s="7"/>
      <c r="T7" s="9"/>
      <c r="U7" s="9"/>
      <c r="V7" s="10"/>
      <c r="W7" s="9"/>
      <c r="X7" s="9"/>
      <c r="AB7" s="11"/>
      <c r="AC7" s="11"/>
    </row>
    <row r="8" spans="2:29" ht="14.25" customHeight="1">
      <c r="B8" s="37" t="s">
        <v>4</v>
      </c>
      <c r="C8" s="19">
        <v>403183.3</v>
      </c>
      <c r="D8" s="2">
        <v>478838.9</v>
      </c>
      <c r="E8" s="2">
        <v>390307.7</v>
      </c>
      <c r="F8" s="2">
        <v>461066.1</v>
      </c>
      <c r="G8" s="2">
        <v>560436.5</v>
      </c>
      <c r="H8" s="2">
        <v>641117.6</v>
      </c>
      <c r="I8" s="2">
        <v>754361.3</v>
      </c>
      <c r="J8" s="41">
        <v>812731.3</v>
      </c>
      <c r="K8" s="41">
        <v>888752.8</v>
      </c>
      <c r="L8" s="20">
        <v>998688.4</v>
      </c>
      <c r="M8" s="7"/>
      <c r="N8" s="8"/>
      <c r="O8" s="7"/>
      <c r="T8" s="9"/>
      <c r="U8" s="9"/>
      <c r="V8" s="10"/>
      <c r="W8" s="9"/>
      <c r="X8" s="9"/>
      <c r="AB8" s="11"/>
      <c r="AC8" s="11"/>
    </row>
    <row r="9" spans="2:29" ht="14.25" customHeight="1">
      <c r="B9" s="37" t="s">
        <v>3</v>
      </c>
      <c r="C9" s="19">
        <v>147837.6</v>
      </c>
      <c r="D9" s="2">
        <v>182731.8</v>
      </c>
      <c r="E9" s="2">
        <v>175769.8</v>
      </c>
      <c r="F9" s="2">
        <v>206037.1</v>
      </c>
      <c r="G9" s="2">
        <v>253514</v>
      </c>
      <c r="H9" s="2">
        <v>237507.1</v>
      </c>
      <c r="I9" s="2">
        <v>252142.1</v>
      </c>
      <c r="J9" s="41">
        <v>252320.4</v>
      </c>
      <c r="K9" s="41">
        <v>315532.3</v>
      </c>
      <c r="L9" s="20">
        <v>401545.3</v>
      </c>
      <c r="M9" s="7"/>
      <c r="N9" s="8"/>
      <c r="O9" s="7"/>
      <c r="T9" s="9"/>
      <c r="U9" s="9"/>
      <c r="V9" s="10"/>
      <c r="W9" s="9"/>
      <c r="X9" s="9"/>
      <c r="AB9" s="11"/>
      <c r="AC9" s="11"/>
    </row>
    <row r="10" spans="2:29" ht="14.25" customHeight="1">
      <c r="B10" s="37" t="s">
        <v>2</v>
      </c>
      <c r="C10" s="19">
        <v>11495.9</v>
      </c>
      <c r="D10" s="2">
        <v>12408.4</v>
      </c>
      <c r="E10" s="2">
        <v>14613</v>
      </c>
      <c r="F10" s="2">
        <v>16871.8</v>
      </c>
      <c r="G10" s="2">
        <v>17873.7</v>
      </c>
      <c r="H10" s="2">
        <v>19840.3</v>
      </c>
      <c r="I10" s="2">
        <v>21111.6</v>
      </c>
      <c r="J10" s="41">
        <v>21359.2</v>
      </c>
      <c r="K10" s="41">
        <v>20981.9</v>
      </c>
      <c r="L10" s="20">
        <v>23041.3</v>
      </c>
      <c r="M10" s="7"/>
      <c r="N10" s="8"/>
      <c r="O10" s="7"/>
      <c r="T10" s="9"/>
      <c r="U10" s="9"/>
      <c r="V10" s="10"/>
      <c r="W10" s="9"/>
      <c r="X10" s="9"/>
      <c r="AB10" s="11"/>
      <c r="AC10" s="11"/>
    </row>
    <row r="11" spans="2:12" ht="15">
      <c r="B11" s="36" t="s">
        <v>65</v>
      </c>
      <c r="C11" s="17">
        <f>SUM(C12:C15)</f>
        <v>259680.5</v>
      </c>
      <c r="D11" s="1">
        <f aca="true" t="shared" si="2" ref="D11:L11">SUM(D12:D15)</f>
        <v>316264</v>
      </c>
      <c r="E11" s="1">
        <f t="shared" si="2"/>
        <v>354289.7</v>
      </c>
      <c r="F11" s="1">
        <f t="shared" si="2"/>
        <v>410279.80000000005</v>
      </c>
      <c r="G11" s="1">
        <f t="shared" si="2"/>
        <v>477413.2</v>
      </c>
      <c r="H11" s="1">
        <f t="shared" si="2"/>
        <v>460267.9</v>
      </c>
      <c r="I11" s="1">
        <f t="shared" si="2"/>
        <v>487206.8</v>
      </c>
      <c r="J11" s="40">
        <f>SUM(J12:J15)</f>
        <v>505753.7</v>
      </c>
      <c r="K11" s="40">
        <f>SUM(K12:K15)</f>
        <v>526060.2</v>
      </c>
      <c r="L11" s="18">
        <f t="shared" si="2"/>
        <v>612226.5</v>
      </c>
    </row>
    <row r="12" spans="2:12" ht="15">
      <c r="B12" s="37" t="s">
        <v>68</v>
      </c>
      <c r="C12" s="19">
        <v>55589.2</v>
      </c>
      <c r="D12" s="2">
        <v>69405.2</v>
      </c>
      <c r="E12" s="2">
        <v>86174.6</v>
      </c>
      <c r="F12" s="2">
        <v>101034.8</v>
      </c>
      <c r="G12" s="2">
        <v>125397.6</v>
      </c>
      <c r="H12" s="2">
        <v>113751.3</v>
      </c>
      <c r="I12" s="2">
        <v>120144.6</v>
      </c>
      <c r="J12" s="41">
        <v>127182.1</v>
      </c>
      <c r="K12" s="41">
        <v>131646.6</v>
      </c>
      <c r="L12" s="20">
        <v>151974.2</v>
      </c>
    </row>
    <row r="13" spans="2:12" ht="15">
      <c r="B13" s="37" t="s">
        <v>67</v>
      </c>
      <c r="C13" s="19">
        <v>78594.9</v>
      </c>
      <c r="D13" s="2">
        <v>95736.1</v>
      </c>
      <c r="E13" s="2">
        <v>99294.1</v>
      </c>
      <c r="F13" s="2">
        <v>118498.1</v>
      </c>
      <c r="G13" s="2">
        <v>144122.9</v>
      </c>
      <c r="H13" s="2">
        <v>142323.6</v>
      </c>
      <c r="I13" s="2">
        <v>150883.4</v>
      </c>
      <c r="J13" s="41">
        <v>158388.5</v>
      </c>
      <c r="K13" s="41">
        <v>178542.5</v>
      </c>
      <c r="L13" s="20">
        <v>208931.4</v>
      </c>
    </row>
    <row r="14" spans="2:12" ht="15">
      <c r="B14" s="37" t="s">
        <v>66</v>
      </c>
      <c r="C14" s="19">
        <v>24284.2</v>
      </c>
      <c r="D14" s="2">
        <v>29703.1</v>
      </c>
      <c r="E14" s="2">
        <v>32321.6</v>
      </c>
      <c r="F14" s="2">
        <v>36453.1</v>
      </c>
      <c r="G14" s="2">
        <v>41490.2</v>
      </c>
      <c r="H14" s="2">
        <v>41566.6</v>
      </c>
      <c r="I14" s="2">
        <v>49805</v>
      </c>
      <c r="J14" s="41">
        <v>51545.4</v>
      </c>
      <c r="K14" s="41">
        <v>58199.3</v>
      </c>
      <c r="L14" s="20">
        <v>65430.9</v>
      </c>
    </row>
    <row r="15" spans="2:12" ht="15">
      <c r="B15" s="37" t="s">
        <v>69</v>
      </c>
      <c r="C15" s="19">
        <v>101212.2</v>
      </c>
      <c r="D15" s="2">
        <v>121419.6</v>
      </c>
      <c r="E15" s="2">
        <v>136499.4</v>
      </c>
      <c r="F15" s="2">
        <v>154293.8</v>
      </c>
      <c r="G15" s="2">
        <v>166402.5</v>
      </c>
      <c r="H15" s="2">
        <v>162626.4</v>
      </c>
      <c r="I15" s="2">
        <v>166373.8</v>
      </c>
      <c r="J15" s="41">
        <v>168637.7</v>
      </c>
      <c r="K15" s="41">
        <v>157671.8</v>
      </c>
      <c r="L15" s="20">
        <v>185890</v>
      </c>
    </row>
    <row r="16" spans="2:29" ht="29.25" customHeight="1">
      <c r="B16" s="36" t="s">
        <v>71</v>
      </c>
      <c r="C16" s="17">
        <f>SUM(C17:C22)</f>
        <v>607199.9999999999</v>
      </c>
      <c r="D16" s="1">
        <f aca="true" t="shared" si="3" ref="D16:L16">SUM(D17:D22)</f>
        <v>710147.1000000001</v>
      </c>
      <c r="E16" s="1">
        <f t="shared" si="3"/>
        <v>715091</v>
      </c>
      <c r="F16" s="1">
        <f t="shared" si="3"/>
        <v>855043.1</v>
      </c>
      <c r="G16" s="1">
        <f t="shared" si="3"/>
        <v>988711.1</v>
      </c>
      <c r="H16" s="1">
        <f t="shared" si="3"/>
        <v>979834.7</v>
      </c>
      <c r="I16" s="1">
        <f t="shared" si="3"/>
        <v>1119593.6</v>
      </c>
      <c r="J16" s="40">
        <f>SUM(J17:J22)</f>
        <v>1189143.2</v>
      </c>
      <c r="K16" s="40">
        <f>SUM(K17:K22)</f>
        <v>1254999.4000000001</v>
      </c>
      <c r="L16" s="18">
        <f t="shared" si="3"/>
        <v>1374544.8000000003</v>
      </c>
      <c r="M16" s="7"/>
      <c r="N16" s="8"/>
      <c r="O16" s="7"/>
      <c r="T16" s="9"/>
      <c r="U16" s="9"/>
      <c r="V16" s="10"/>
      <c r="W16" s="9"/>
      <c r="X16" s="9"/>
      <c r="AB16" s="11"/>
      <c r="AC16" s="11"/>
    </row>
    <row r="17" spans="2:29" ht="14.25" customHeight="1">
      <c r="B17" s="37" t="s">
        <v>5</v>
      </c>
      <c r="C17" s="19">
        <v>330605.2</v>
      </c>
      <c r="D17" s="2">
        <v>389556.4</v>
      </c>
      <c r="E17" s="2">
        <v>388284.3</v>
      </c>
      <c r="F17" s="2">
        <v>463755.6</v>
      </c>
      <c r="G17" s="2">
        <v>523720.6</v>
      </c>
      <c r="H17" s="2">
        <v>525305.9</v>
      </c>
      <c r="I17" s="2">
        <v>662233.7</v>
      </c>
      <c r="J17" s="41">
        <v>722030.7</v>
      </c>
      <c r="K17" s="41">
        <v>761725.8</v>
      </c>
      <c r="L17" s="20">
        <v>835786.5</v>
      </c>
      <c r="M17" s="7"/>
      <c r="N17" s="8"/>
      <c r="O17" s="7"/>
      <c r="T17" s="9"/>
      <c r="U17" s="9"/>
      <c r="V17" s="10"/>
      <c r="W17" s="9"/>
      <c r="X17" s="9"/>
      <c r="AB17" s="11"/>
      <c r="AC17" s="11"/>
    </row>
    <row r="18" spans="2:29" ht="14.25" customHeight="1">
      <c r="B18" s="37" t="s">
        <v>15</v>
      </c>
      <c r="C18" s="19">
        <v>12484.7</v>
      </c>
      <c r="D18" s="2">
        <v>12999.4</v>
      </c>
      <c r="E18" s="2">
        <v>11653.7</v>
      </c>
      <c r="F18" s="2">
        <v>14333.5</v>
      </c>
      <c r="G18" s="2">
        <v>17938.6</v>
      </c>
      <c r="H18" s="2">
        <v>18280.7</v>
      </c>
      <c r="I18" s="2">
        <v>19390</v>
      </c>
      <c r="J18" s="41">
        <v>17756.8</v>
      </c>
      <c r="K18" s="41">
        <v>17513.4</v>
      </c>
      <c r="L18" s="20">
        <v>21796.8</v>
      </c>
      <c r="M18" s="7"/>
      <c r="N18" s="8"/>
      <c r="O18" s="7"/>
      <c r="T18" s="9"/>
      <c r="U18" s="9"/>
      <c r="V18" s="10"/>
      <c r="W18" s="9"/>
      <c r="X18" s="9"/>
      <c r="AB18" s="11"/>
      <c r="AC18" s="11"/>
    </row>
    <row r="19" spans="2:29" ht="14.25" customHeight="1">
      <c r="B19" s="37" t="s">
        <v>11</v>
      </c>
      <c r="C19" s="19">
        <v>37349.6</v>
      </c>
      <c r="D19" s="2">
        <v>40422.3</v>
      </c>
      <c r="E19" s="2">
        <v>36342.1</v>
      </c>
      <c r="F19" s="2">
        <v>43941.8</v>
      </c>
      <c r="G19" s="2">
        <v>51919.3</v>
      </c>
      <c r="H19" s="2">
        <v>52510.5</v>
      </c>
      <c r="I19" s="2">
        <v>46927.3</v>
      </c>
      <c r="J19" s="41">
        <v>54613.6</v>
      </c>
      <c r="K19" s="41">
        <v>58781.1</v>
      </c>
      <c r="L19" s="20">
        <v>61640.8</v>
      </c>
      <c r="M19" s="7"/>
      <c r="N19" s="8"/>
      <c r="O19" s="7"/>
      <c r="T19" s="9"/>
      <c r="U19" s="9"/>
      <c r="V19" s="10"/>
      <c r="W19" s="9"/>
      <c r="X19" s="9"/>
      <c r="AB19" s="11"/>
      <c r="AC19" s="11"/>
    </row>
    <row r="20" spans="2:29" ht="14.25" customHeight="1">
      <c r="B20" s="37" t="s">
        <v>14</v>
      </c>
      <c r="C20" s="19">
        <v>93842.6</v>
      </c>
      <c r="D20" s="2">
        <v>116048</v>
      </c>
      <c r="E20" s="2">
        <v>129956</v>
      </c>
      <c r="F20" s="2">
        <v>160990.8</v>
      </c>
      <c r="G20" s="2">
        <v>185331</v>
      </c>
      <c r="H20" s="2">
        <v>186212.6</v>
      </c>
      <c r="I20" s="2">
        <v>192275.3</v>
      </c>
      <c r="J20" s="41">
        <v>199476.8</v>
      </c>
      <c r="K20" s="41">
        <v>213428.5</v>
      </c>
      <c r="L20" s="20">
        <v>219132.6</v>
      </c>
      <c r="M20" s="7"/>
      <c r="N20" s="8"/>
      <c r="O20" s="7"/>
      <c r="T20" s="9"/>
      <c r="U20" s="9"/>
      <c r="V20" s="10"/>
      <c r="W20" s="9"/>
      <c r="X20" s="9"/>
      <c r="AB20" s="11"/>
      <c r="AC20" s="11"/>
    </row>
    <row r="21" spans="2:29" ht="14.25" customHeight="1">
      <c r="B21" s="37" t="s">
        <v>13</v>
      </c>
      <c r="C21" s="19">
        <v>78141.2</v>
      </c>
      <c r="D21" s="2">
        <v>91143.9</v>
      </c>
      <c r="E21" s="2">
        <v>88850.3</v>
      </c>
      <c r="F21" s="2">
        <v>100258</v>
      </c>
      <c r="G21" s="2">
        <v>125477.5</v>
      </c>
      <c r="H21" s="2">
        <v>120612.3</v>
      </c>
      <c r="I21" s="2">
        <v>122494.7</v>
      </c>
      <c r="J21" s="41">
        <v>117069.2</v>
      </c>
      <c r="K21" s="41">
        <v>122598.3</v>
      </c>
      <c r="L21" s="20">
        <v>145559.1</v>
      </c>
      <c r="M21" s="7"/>
      <c r="N21" s="8"/>
      <c r="O21" s="7"/>
      <c r="T21" s="9"/>
      <c r="U21" s="9"/>
      <c r="V21" s="10"/>
      <c r="W21" s="9"/>
      <c r="X21" s="9"/>
      <c r="AB21" s="11"/>
      <c r="AC21" s="11"/>
    </row>
    <row r="22" spans="2:29" ht="14.25" customHeight="1">
      <c r="B22" s="37" t="s">
        <v>12</v>
      </c>
      <c r="C22" s="19">
        <v>54776.7</v>
      </c>
      <c r="D22" s="2">
        <v>59977.1</v>
      </c>
      <c r="E22" s="2">
        <v>60004.6</v>
      </c>
      <c r="F22" s="2">
        <v>71763.4</v>
      </c>
      <c r="G22" s="2">
        <v>84324.1</v>
      </c>
      <c r="H22" s="2">
        <v>76912.7</v>
      </c>
      <c r="I22" s="2">
        <v>76272.6</v>
      </c>
      <c r="J22" s="41">
        <v>78196.1</v>
      </c>
      <c r="K22" s="41">
        <v>80952.3</v>
      </c>
      <c r="L22" s="20">
        <v>90629</v>
      </c>
      <c r="M22" s="7"/>
      <c r="N22" s="8"/>
      <c r="O22" s="7"/>
      <c r="T22" s="9"/>
      <c r="U22" s="9"/>
      <c r="V22" s="10"/>
      <c r="W22" s="9"/>
      <c r="X22" s="9"/>
      <c r="AB22" s="11"/>
      <c r="AC22" s="11"/>
    </row>
    <row r="23" spans="2:12" ht="15">
      <c r="B23" s="36" t="s">
        <v>73</v>
      </c>
      <c r="C23" s="17">
        <f>SUM(C24:C32)</f>
        <v>427489.6</v>
      </c>
      <c r="D23" s="1">
        <f aca="true" t="shared" si="4" ref="D23:L23">SUM(D24:D32)</f>
        <v>477637.1</v>
      </c>
      <c r="E23" s="1">
        <f t="shared" si="4"/>
        <v>476104.60000000003</v>
      </c>
      <c r="F23" s="1">
        <f t="shared" si="4"/>
        <v>566397.7</v>
      </c>
      <c r="G23" s="1">
        <f t="shared" si="4"/>
        <v>703915.7999999999</v>
      </c>
      <c r="H23" s="1">
        <f t="shared" si="4"/>
        <v>692569.8999999999</v>
      </c>
      <c r="I23" s="1">
        <f t="shared" si="4"/>
        <v>724043</v>
      </c>
      <c r="J23" s="40">
        <f>SUM(J24:J32)</f>
        <v>754490.1</v>
      </c>
      <c r="K23" s="40">
        <f>SUM(K24:K32)</f>
        <v>823748.7000000001</v>
      </c>
      <c r="L23" s="18">
        <f t="shared" si="4"/>
        <v>956859.6000000001</v>
      </c>
    </row>
    <row r="24" spans="2:12" ht="15">
      <c r="B24" s="37" t="s">
        <v>60</v>
      </c>
      <c r="C24" s="19" t="s">
        <v>80</v>
      </c>
      <c r="D24" s="2" t="s">
        <v>80</v>
      </c>
      <c r="E24" s="2" t="s">
        <v>80</v>
      </c>
      <c r="F24" s="2" t="s">
        <v>80</v>
      </c>
      <c r="G24" s="2" t="s">
        <v>80</v>
      </c>
      <c r="H24" s="2" t="s">
        <v>80</v>
      </c>
      <c r="I24" s="2" t="s">
        <v>80</v>
      </c>
      <c r="J24" s="41" t="s">
        <v>80</v>
      </c>
      <c r="K24" s="41" t="s">
        <v>80</v>
      </c>
      <c r="L24" s="20" t="s">
        <v>80</v>
      </c>
    </row>
    <row r="25" spans="2:12" ht="15">
      <c r="B25" s="37" t="s">
        <v>37</v>
      </c>
      <c r="C25" s="19">
        <v>112755.7</v>
      </c>
      <c r="D25" s="2">
        <v>129115.6</v>
      </c>
      <c r="E25" s="2">
        <v>117812.3</v>
      </c>
      <c r="F25" s="2">
        <v>134682.8</v>
      </c>
      <c r="G25" s="2">
        <v>160940.8</v>
      </c>
      <c r="H25" s="2">
        <v>166780.9</v>
      </c>
      <c r="I25" s="2">
        <v>162752.6</v>
      </c>
      <c r="J25" s="41">
        <v>182773.1</v>
      </c>
      <c r="K25" s="41">
        <v>215036.1</v>
      </c>
      <c r="L25" s="20">
        <v>263624</v>
      </c>
    </row>
    <row r="26" spans="2:12" ht="15">
      <c r="B26" s="37" t="s">
        <v>55</v>
      </c>
      <c r="C26" s="19">
        <v>27100.7</v>
      </c>
      <c r="D26" s="2">
        <v>30306</v>
      </c>
      <c r="E26" s="2">
        <v>24262.2</v>
      </c>
      <c r="F26" s="2">
        <v>28169.6</v>
      </c>
      <c r="G26" s="2">
        <v>33134.9</v>
      </c>
      <c r="H26" s="2">
        <v>30789.4</v>
      </c>
      <c r="I26" s="2">
        <v>36373</v>
      </c>
      <c r="J26" s="41">
        <v>36577.9</v>
      </c>
      <c r="K26" s="41">
        <v>42372.8</v>
      </c>
      <c r="L26" s="20">
        <v>52719.2</v>
      </c>
    </row>
    <row r="27" spans="2:12" ht="15">
      <c r="B27" s="37" t="s">
        <v>38</v>
      </c>
      <c r="C27" s="19">
        <v>160292.2</v>
      </c>
      <c r="D27" s="2">
        <v>187337</v>
      </c>
      <c r="E27" s="2">
        <v>210687.4</v>
      </c>
      <c r="F27" s="2">
        <v>257096.9</v>
      </c>
      <c r="G27" s="2">
        <v>335647.1</v>
      </c>
      <c r="H27" s="2">
        <v>327801.7</v>
      </c>
      <c r="I27" s="2">
        <v>346578.7</v>
      </c>
      <c r="J27" s="41">
        <v>353211.6</v>
      </c>
      <c r="K27" s="41">
        <v>384272.1</v>
      </c>
      <c r="L27" s="20">
        <v>432670.4</v>
      </c>
    </row>
    <row r="28" spans="2:12" ht="15">
      <c r="B28" s="37" t="s">
        <v>54</v>
      </c>
      <c r="C28" s="19">
        <v>28070.3</v>
      </c>
      <c r="D28" s="2">
        <v>29061</v>
      </c>
      <c r="E28" s="2">
        <v>30956.4</v>
      </c>
      <c r="F28" s="2">
        <v>37477.4</v>
      </c>
      <c r="G28" s="2">
        <v>43466.9</v>
      </c>
      <c r="H28" s="2">
        <v>40582.2</v>
      </c>
      <c r="I28" s="2">
        <v>38284.4</v>
      </c>
      <c r="J28" s="41">
        <v>42679.9</v>
      </c>
      <c r="K28" s="41">
        <v>43406.3</v>
      </c>
      <c r="L28" s="20">
        <v>48749.2</v>
      </c>
    </row>
    <row r="29" spans="2:12" ht="15">
      <c r="B29" s="37" t="s">
        <v>57</v>
      </c>
      <c r="C29" s="19" t="s">
        <v>80</v>
      </c>
      <c r="D29" s="2" t="s">
        <v>80</v>
      </c>
      <c r="E29" s="2" t="s">
        <v>80</v>
      </c>
      <c r="F29" s="2" t="s">
        <v>80</v>
      </c>
      <c r="G29" s="2" t="s">
        <v>80</v>
      </c>
      <c r="H29" s="2" t="s">
        <v>80</v>
      </c>
      <c r="I29" s="2" t="s">
        <v>80</v>
      </c>
      <c r="J29" s="41" t="s">
        <v>80</v>
      </c>
      <c r="K29" s="41" t="s">
        <v>80</v>
      </c>
      <c r="L29" s="20" t="s">
        <v>80</v>
      </c>
    </row>
    <row r="30" spans="2:12" ht="15">
      <c r="B30" s="37" t="s">
        <v>59</v>
      </c>
      <c r="C30" s="19" t="s">
        <v>80</v>
      </c>
      <c r="D30" s="2" t="s">
        <v>80</v>
      </c>
      <c r="E30" s="2" t="s">
        <v>80</v>
      </c>
      <c r="F30" s="2" t="s">
        <v>80</v>
      </c>
      <c r="G30" s="2" t="s">
        <v>80</v>
      </c>
      <c r="H30" s="2" t="s">
        <v>80</v>
      </c>
      <c r="I30" s="2" t="s">
        <v>80</v>
      </c>
      <c r="J30" s="41" t="s">
        <v>80</v>
      </c>
      <c r="K30" s="41" t="s">
        <v>80</v>
      </c>
      <c r="L30" s="20" t="s">
        <v>80</v>
      </c>
    </row>
    <row r="31" spans="2:12" ht="15">
      <c r="B31" s="37" t="s">
        <v>58</v>
      </c>
      <c r="C31" s="19" t="s">
        <v>80</v>
      </c>
      <c r="D31" s="2" t="s">
        <v>80</v>
      </c>
      <c r="E31" s="2" t="s">
        <v>80</v>
      </c>
      <c r="F31" s="2" t="s">
        <v>80</v>
      </c>
      <c r="G31" s="2" t="s">
        <v>80</v>
      </c>
      <c r="H31" s="2" t="s">
        <v>80</v>
      </c>
      <c r="I31" s="2" t="s">
        <v>80</v>
      </c>
      <c r="J31" s="41" t="s">
        <v>80</v>
      </c>
      <c r="K31" s="41" t="s">
        <v>80</v>
      </c>
      <c r="L31" s="20" t="s">
        <v>80</v>
      </c>
    </row>
    <row r="32" spans="2:12" ht="15">
      <c r="B32" s="37" t="s">
        <v>56</v>
      </c>
      <c r="C32" s="19">
        <v>99270.7</v>
      </c>
      <c r="D32" s="2">
        <v>101817.5</v>
      </c>
      <c r="E32" s="2">
        <v>92386.3</v>
      </c>
      <c r="F32" s="2">
        <v>108971</v>
      </c>
      <c r="G32" s="2">
        <v>130726.1</v>
      </c>
      <c r="H32" s="2">
        <v>126615.7</v>
      </c>
      <c r="I32" s="2">
        <v>140054.3</v>
      </c>
      <c r="J32" s="41">
        <v>139247.6</v>
      </c>
      <c r="K32" s="41">
        <v>138661.4</v>
      </c>
      <c r="L32" s="20">
        <v>159096.8</v>
      </c>
    </row>
    <row r="33" spans="2:29" ht="14.25" customHeight="1">
      <c r="B33" s="36" t="s">
        <v>72</v>
      </c>
      <c r="C33" s="17">
        <f>SUM(C34:C38)</f>
        <v>594520.2</v>
      </c>
      <c r="D33" s="1">
        <f aca="true" t="shared" si="5" ref="D33:L33">SUM(D34:D38)</f>
        <v>720240.8</v>
      </c>
      <c r="E33" s="1">
        <f t="shared" si="5"/>
        <v>754068.7000000001</v>
      </c>
      <c r="F33" s="1">
        <f t="shared" si="5"/>
        <v>870862.5000000001</v>
      </c>
      <c r="G33" s="1">
        <f t="shared" si="5"/>
        <v>1077268.7999999998</v>
      </c>
      <c r="H33" s="1">
        <f t="shared" si="5"/>
        <v>1090174</v>
      </c>
      <c r="I33" s="1">
        <f t="shared" si="5"/>
        <v>1151403.5</v>
      </c>
      <c r="J33" s="40">
        <f>SUM(J34:J38)</f>
        <v>1171868.9</v>
      </c>
      <c r="K33" s="40">
        <f>SUM(K34:K38)</f>
        <v>1300463.3</v>
      </c>
      <c r="L33" s="18">
        <f t="shared" si="5"/>
        <v>1493272.5</v>
      </c>
      <c r="M33" s="7"/>
      <c r="N33" s="8"/>
      <c r="O33" s="7"/>
      <c r="T33" s="9"/>
      <c r="U33" s="9"/>
      <c r="V33" s="10"/>
      <c r="W33" s="9"/>
      <c r="X33" s="9"/>
      <c r="AB33" s="11"/>
      <c r="AC33" s="11"/>
    </row>
    <row r="34" spans="2:29" ht="14.25" customHeight="1">
      <c r="B34" s="37" t="s">
        <v>7</v>
      </c>
      <c r="C34" s="19">
        <v>53403.1</v>
      </c>
      <c r="D34" s="2">
        <v>67287.2</v>
      </c>
      <c r="E34" s="2">
        <v>76280.4</v>
      </c>
      <c r="F34" s="2">
        <v>83828.1</v>
      </c>
      <c r="G34" s="2">
        <v>92011.6</v>
      </c>
      <c r="H34" s="2">
        <v>110552.1</v>
      </c>
      <c r="I34" s="2">
        <v>122693.8</v>
      </c>
      <c r="J34" s="41">
        <v>119039.4</v>
      </c>
      <c r="K34" s="41">
        <v>120975.6</v>
      </c>
      <c r="L34" s="20">
        <v>138415.9</v>
      </c>
      <c r="M34" s="7"/>
      <c r="N34" s="8"/>
      <c r="O34" s="7"/>
      <c r="T34" s="9"/>
      <c r="U34" s="9"/>
      <c r="V34" s="10"/>
      <c r="W34" s="9"/>
      <c r="X34" s="9"/>
      <c r="AB34" s="11"/>
      <c r="AC34" s="11"/>
    </row>
    <row r="35" spans="2:29" ht="14.25" customHeight="1">
      <c r="B35" s="37" t="s">
        <v>10</v>
      </c>
      <c r="C35" s="19">
        <v>72186.9</v>
      </c>
      <c r="D35" s="2">
        <v>100957.7</v>
      </c>
      <c r="E35" s="2">
        <v>112268.9</v>
      </c>
      <c r="F35" s="2">
        <v>127268</v>
      </c>
      <c r="G35" s="2">
        <v>158755</v>
      </c>
      <c r="H35" s="2">
        <v>163067.9</v>
      </c>
      <c r="I35" s="2">
        <v>172719.4</v>
      </c>
      <c r="J35" s="41">
        <v>152815.6</v>
      </c>
      <c r="K35" s="41">
        <v>167889.6</v>
      </c>
      <c r="L35" s="20">
        <v>183530.7</v>
      </c>
      <c r="M35" s="7"/>
      <c r="N35" s="8"/>
      <c r="O35" s="7"/>
      <c r="T35" s="9"/>
      <c r="U35" s="9"/>
      <c r="V35" s="10"/>
      <c r="W35" s="9"/>
      <c r="X35" s="9"/>
      <c r="AB35" s="11"/>
      <c r="AC35" s="11"/>
    </row>
    <row r="36" spans="2:29" ht="14.25" customHeight="1">
      <c r="B36" s="37" t="s">
        <v>6</v>
      </c>
      <c r="C36" s="19">
        <v>96106.4</v>
      </c>
      <c r="D36" s="2">
        <v>105850.4</v>
      </c>
      <c r="E36" s="2">
        <v>109806</v>
      </c>
      <c r="F36" s="2">
        <v>122428.3</v>
      </c>
      <c r="G36" s="2">
        <v>146918.3</v>
      </c>
      <c r="H36" s="2">
        <v>134494.3</v>
      </c>
      <c r="I36" s="2">
        <v>152201.1</v>
      </c>
      <c r="J36" s="41">
        <v>164059.1</v>
      </c>
      <c r="K36" s="41">
        <v>184586.4</v>
      </c>
      <c r="L36" s="20">
        <v>214858.5</v>
      </c>
      <c r="M36" s="7"/>
      <c r="N36" s="8"/>
      <c r="O36" s="7"/>
      <c r="T36" s="9"/>
      <c r="U36" s="9"/>
      <c r="V36" s="10"/>
      <c r="W36" s="9"/>
      <c r="X36" s="9"/>
      <c r="AB36" s="11"/>
      <c r="AC36" s="11"/>
    </row>
    <row r="37" spans="2:29" ht="14.25" customHeight="1">
      <c r="B37" s="37" t="s">
        <v>9</v>
      </c>
      <c r="C37" s="19">
        <v>200954.8</v>
      </c>
      <c r="D37" s="2">
        <v>231510.2</v>
      </c>
      <c r="E37" s="2">
        <v>231060.5</v>
      </c>
      <c r="F37" s="2">
        <v>271879.2</v>
      </c>
      <c r="G37" s="2">
        <v>340167.8</v>
      </c>
      <c r="H37" s="2">
        <v>350857.9</v>
      </c>
      <c r="I37" s="2">
        <v>355039</v>
      </c>
      <c r="J37" s="41">
        <v>379532.1</v>
      </c>
      <c r="K37" s="41">
        <v>431056.2</v>
      </c>
      <c r="L37" s="20">
        <v>479645.1</v>
      </c>
      <c r="M37" s="7"/>
      <c r="N37" s="8"/>
      <c r="O37" s="7"/>
      <c r="T37" s="9"/>
      <c r="U37" s="9"/>
      <c r="V37" s="10"/>
      <c r="W37" s="9"/>
      <c r="X37" s="9"/>
      <c r="AB37" s="11"/>
      <c r="AC37" s="11"/>
    </row>
    <row r="38" spans="2:29" ht="14.25" customHeight="1">
      <c r="B38" s="37" t="s">
        <v>8</v>
      </c>
      <c r="C38" s="19">
        <v>171869</v>
      </c>
      <c r="D38" s="2">
        <v>214635.3</v>
      </c>
      <c r="E38" s="2">
        <v>224652.9</v>
      </c>
      <c r="F38" s="2">
        <v>265458.9</v>
      </c>
      <c r="G38" s="2">
        <v>339416.1</v>
      </c>
      <c r="H38" s="2">
        <v>331201.8</v>
      </c>
      <c r="I38" s="2">
        <v>348750.2</v>
      </c>
      <c r="J38" s="41">
        <v>356422.7</v>
      </c>
      <c r="K38" s="41">
        <v>395955.5</v>
      </c>
      <c r="L38" s="20">
        <v>476822.3</v>
      </c>
      <c r="M38" s="7"/>
      <c r="N38" s="8"/>
      <c r="O38" s="7"/>
      <c r="T38" s="9"/>
      <c r="U38" s="9"/>
      <c r="V38" s="10"/>
      <c r="W38" s="9"/>
      <c r="X38" s="9"/>
      <c r="AB38" s="11"/>
      <c r="AC38" s="11"/>
    </row>
    <row r="39" spans="2:29" ht="19.5" customHeight="1">
      <c r="B39" s="36" t="s">
        <v>29</v>
      </c>
      <c r="C39" s="17">
        <f>SUM(C40:C44)</f>
        <v>546178.1</v>
      </c>
      <c r="D39" s="1">
        <f aca="true" t="shared" si="6" ref="D39:L39">SUM(D40:D44)</f>
        <v>609369.5</v>
      </c>
      <c r="E39" s="1">
        <f t="shared" si="6"/>
        <v>604996</v>
      </c>
      <c r="F39" s="1">
        <f t="shared" si="6"/>
        <v>707294.6000000001</v>
      </c>
      <c r="G39" s="1">
        <f t="shared" si="6"/>
        <v>870681.9</v>
      </c>
      <c r="H39" s="1">
        <f t="shared" si="6"/>
        <v>861360.2</v>
      </c>
      <c r="I39" s="1">
        <f t="shared" si="6"/>
        <v>918946.5</v>
      </c>
      <c r="J39" s="40">
        <f>SUM(J40:J44)</f>
        <v>971919.6000000001</v>
      </c>
      <c r="K39" s="40">
        <f>SUM(K40:K44)</f>
        <v>1050373.7</v>
      </c>
      <c r="L39" s="18">
        <f t="shared" si="6"/>
        <v>1210589.4</v>
      </c>
      <c r="M39" s="7"/>
      <c r="N39" s="8"/>
      <c r="O39" s="7"/>
      <c r="T39" s="9"/>
      <c r="U39" s="9"/>
      <c r="V39" s="10"/>
      <c r="W39" s="9"/>
      <c r="X39" s="9"/>
      <c r="AB39" s="11"/>
      <c r="AC39" s="11"/>
    </row>
    <row r="40" spans="2:29" ht="14.25" customHeight="1">
      <c r="B40" s="37" t="s">
        <v>31</v>
      </c>
      <c r="C40" s="19">
        <v>210286.8</v>
      </c>
      <c r="D40" s="2">
        <v>238640.2</v>
      </c>
      <c r="E40" s="2">
        <v>234199.8</v>
      </c>
      <c r="F40" s="2">
        <v>272451</v>
      </c>
      <c r="G40" s="2">
        <v>322391.6</v>
      </c>
      <c r="H40" s="2">
        <v>336340.7</v>
      </c>
      <c r="I40" s="2">
        <v>381078.9</v>
      </c>
      <c r="J40" s="41">
        <v>401534.7</v>
      </c>
      <c r="K40" s="41">
        <v>447696.3</v>
      </c>
      <c r="L40" s="20">
        <v>478448</v>
      </c>
      <c r="M40" s="7"/>
      <c r="N40" s="8"/>
      <c r="O40" s="7"/>
      <c r="T40" s="9"/>
      <c r="U40" s="9"/>
      <c r="V40" s="10"/>
      <c r="W40" s="9"/>
      <c r="X40" s="9"/>
      <c r="AB40" s="11"/>
      <c r="AC40" s="11"/>
    </row>
    <row r="41" spans="2:29" ht="14.25" customHeight="1">
      <c r="B41" s="37" t="s">
        <v>32</v>
      </c>
      <c r="C41" s="19">
        <v>193478</v>
      </c>
      <c r="D41" s="2">
        <v>203749</v>
      </c>
      <c r="E41" s="2">
        <v>210182.2</v>
      </c>
      <c r="F41" s="2">
        <v>248195.2</v>
      </c>
      <c r="G41" s="2">
        <v>327143.9</v>
      </c>
      <c r="H41" s="2">
        <v>329689.1</v>
      </c>
      <c r="I41" s="2">
        <v>353629.1</v>
      </c>
      <c r="J41" s="41">
        <v>374590.9</v>
      </c>
      <c r="K41" s="41">
        <v>414979.8</v>
      </c>
      <c r="L41" s="20">
        <v>452237.4</v>
      </c>
      <c r="M41" s="7"/>
      <c r="N41" s="8"/>
      <c r="O41" s="7"/>
      <c r="T41" s="9"/>
      <c r="U41" s="9"/>
      <c r="V41" s="10"/>
      <c r="W41" s="9"/>
      <c r="X41" s="9"/>
      <c r="AB41" s="11"/>
      <c r="AC41" s="11"/>
    </row>
    <row r="42" spans="2:29" ht="14.25" customHeight="1">
      <c r="B42" s="37" t="s">
        <v>30</v>
      </c>
      <c r="C42" s="19">
        <v>70930.3</v>
      </c>
      <c r="D42" s="2">
        <v>78368.5</v>
      </c>
      <c r="E42" s="2">
        <v>76028.7</v>
      </c>
      <c r="F42" s="2">
        <v>86261.1</v>
      </c>
      <c r="G42" s="2">
        <v>95672.9</v>
      </c>
      <c r="H42" s="2">
        <v>85759</v>
      </c>
      <c r="I42" s="2">
        <v>80721</v>
      </c>
      <c r="J42" s="41">
        <v>82618.7</v>
      </c>
      <c r="K42" s="41">
        <v>74402.2</v>
      </c>
      <c r="L42" s="20">
        <v>142059</v>
      </c>
      <c r="M42" s="7"/>
      <c r="N42" s="8"/>
      <c r="O42" s="7"/>
      <c r="T42" s="9"/>
      <c r="U42" s="9"/>
      <c r="V42" s="10"/>
      <c r="W42" s="9"/>
      <c r="X42" s="9"/>
      <c r="AB42" s="11"/>
      <c r="AC42" s="11"/>
    </row>
    <row r="43" spans="2:29" ht="14.25" customHeight="1">
      <c r="B43" s="37" t="s">
        <v>34</v>
      </c>
      <c r="C43" s="19">
        <v>33544.8</v>
      </c>
      <c r="D43" s="2">
        <v>39661.4</v>
      </c>
      <c r="E43" s="2">
        <v>40288.5</v>
      </c>
      <c r="F43" s="2">
        <v>48771.5</v>
      </c>
      <c r="G43" s="2">
        <v>59024</v>
      </c>
      <c r="H43" s="2">
        <v>51738.2</v>
      </c>
      <c r="I43" s="2">
        <v>46524.3</v>
      </c>
      <c r="J43" s="41">
        <v>50561.5</v>
      </c>
      <c r="K43" s="41">
        <v>51632</v>
      </c>
      <c r="L43" s="20">
        <v>68064.5</v>
      </c>
      <c r="M43" s="7"/>
      <c r="N43" s="8"/>
      <c r="O43" s="7"/>
      <c r="T43" s="9"/>
      <c r="U43" s="9"/>
      <c r="V43" s="10"/>
      <c r="W43" s="9"/>
      <c r="X43" s="9"/>
      <c r="AB43" s="11"/>
      <c r="AC43" s="11"/>
    </row>
    <row r="44" spans="2:29" ht="14.25" customHeight="1">
      <c r="B44" s="37" t="s">
        <v>33</v>
      </c>
      <c r="C44" s="19">
        <v>37938.2</v>
      </c>
      <c r="D44" s="2">
        <v>48950.4</v>
      </c>
      <c r="E44" s="2">
        <v>44296.8</v>
      </c>
      <c r="F44" s="2">
        <v>51615.8</v>
      </c>
      <c r="G44" s="2">
        <v>66449.5</v>
      </c>
      <c r="H44" s="2">
        <v>57833.2</v>
      </c>
      <c r="I44" s="2">
        <v>56993.2</v>
      </c>
      <c r="J44" s="41">
        <v>62613.8</v>
      </c>
      <c r="K44" s="41">
        <v>61663.4</v>
      </c>
      <c r="L44" s="20">
        <v>69780.5</v>
      </c>
      <c r="M44" s="7"/>
      <c r="N44" s="8"/>
      <c r="O44" s="7"/>
      <c r="T44" s="9"/>
      <c r="U44" s="9"/>
      <c r="V44" s="10"/>
      <c r="W44" s="9"/>
      <c r="X44" s="9"/>
      <c r="AB44" s="11"/>
      <c r="AC44" s="11"/>
    </row>
    <row r="45" spans="2:29" ht="28.5" customHeight="1">
      <c r="B45" s="36" t="s">
        <v>74</v>
      </c>
      <c r="C45" s="17">
        <f aca="true" t="shared" si="7" ref="C45:L45">SUM(C46:C51)</f>
        <v>857745.5</v>
      </c>
      <c r="D45" s="1">
        <f t="shared" si="7"/>
        <v>922683.2000000001</v>
      </c>
      <c r="E45" s="1">
        <f t="shared" si="7"/>
        <v>896827.6</v>
      </c>
      <c r="F45" s="1">
        <f t="shared" si="7"/>
        <v>1059188.2</v>
      </c>
      <c r="G45" s="1">
        <f t="shared" si="7"/>
        <v>1316988.7999999998</v>
      </c>
      <c r="H45" s="1">
        <f t="shared" si="7"/>
        <v>1203934.9</v>
      </c>
      <c r="I45" s="1">
        <f t="shared" si="7"/>
        <v>1248487.1</v>
      </c>
      <c r="J45" s="40">
        <f t="shared" si="7"/>
        <v>1265927.7999999998</v>
      </c>
      <c r="K45" s="40">
        <f>SUM(K46:K51)</f>
        <v>1408519.7000000002</v>
      </c>
      <c r="L45" s="18">
        <f t="shared" si="7"/>
        <v>1545746.8</v>
      </c>
      <c r="M45" s="7"/>
      <c r="N45" s="8"/>
      <c r="O45" s="7"/>
      <c r="T45" s="9"/>
      <c r="U45" s="9"/>
      <c r="V45" s="10"/>
      <c r="W45" s="9"/>
      <c r="X45" s="9"/>
      <c r="AB45" s="11"/>
      <c r="AC45" s="11"/>
    </row>
    <row r="46" spans="2:29" ht="14.25" customHeight="1">
      <c r="B46" s="37" t="s">
        <v>23</v>
      </c>
      <c r="C46" s="19">
        <v>48387.8</v>
      </c>
      <c r="D46" s="2">
        <v>62496.6</v>
      </c>
      <c r="E46" s="2">
        <v>81373</v>
      </c>
      <c r="F46" s="2">
        <v>90736.1</v>
      </c>
      <c r="G46" s="2">
        <v>118482.5</v>
      </c>
      <c r="H46" s="2">
        <v>127415.8</v>
      </c>
      <c r="I46" s="2">
        <v>129185.6</v>
      </c>
      <c r="J46" s="41">
        <v>123050.6</v>
      </c>
      <c r="K46" s="41">
        <v>142085.8</v>
      </c>
      <c r="L46" s="20">
        <v>149945</v>
      </c>
      <c r="M46" s="7"/>
      <c r="N46" s="8"/>
      <c r="O46" s="7"/>
      <c r="T46" s="9"/>
      <c r="U46" s="9"/>
      <c r="V46" s="10"/>
      <c r="W46" s="9"/>
      <c r="X46" s="9"/>
      <c r="AB46" s="11"/>
      <c r="AC46" s="11"/>
    </row>
    <row r="47" spans="2:29" ht="14.25" customHeight="1">
      <c r="B47" s="37" t="s">
        <v>28</v>
      </c>
      <c r="C47" s="19">
        <v>245265.2</v>
      </c>
      <c r="D47" s="2">
        <v>260139.9</v>
      </c>
      <c r="E47" s="2">
        <v>250764.8</v>
      </c>
      <c r="F47" s="2">
        <v>306360.3</v>
      </c>
      <c r="G47" s="2">
        <v>374985.9</v>
      </c>
      <c r="H47" s="2">
        <v>333801.2</v>
      </c>
      <c r="I47" s="2">
        <v>348779.4</v>
      </c>
      <c r="J47" s="41">
        <v>354121.4</v>
      </c>
      <c r="K47" s="41">
        <v>385252.8</v>
      </c>
      <c r="L47" s="20">
        <v>418426.4</v>
      </c>
      <c r="M47" s="7"/>
      <c r="N47" s="8"/>
      <c r="O47" s="7"/>
      <c r="T47" s="9"/>
      <c r="U47" s="9"/>
      <c r="V47" s="10"/>
      <c r="W47" s="9"/>
      <c r="X47" s="9"/>
      <c r="AB47" s="11"/>
      <c r="AC47" s="11"/>
    </row>
    <row r="48" spans="2:29" ht="14.25" customHeight="1">
      <c r="B48" s="37" t="s">
        <v>25</v>
      </c>
      <c r="C48" s="19">
        <v>60011.7</v>
      </c>
      <c r="D48" s="2">
        <v>64116.5</v>
      </c>
      <c r="E48" s="2">
        <v>60695.7</v>
      </c>
      <c r="F48" s="2">
        <v>72202.6</v>
      </c>
      <c r="G48" s="2">
        <v>76467.2</v>
      </c>
      <c r="H48" s="2">
        <v>81552.4</v>
      </c>
      <c r="I48" s="2">
        <v>81845.8</v>
      </c>
      <c r="J48" s="41">
        <v>70594.6</v>
      </c>
      <c r="K48" s="41">
        <v>76379</v>
      </c>
      <c r="L48" s="20">
        <v>88735.3</v>
      </c>
      <c r="M48" s="7"/>
      <c r="N48" s="8"/>
      <c r="O48" s="7"/>
      <c r="T48" s="9"/>
      <c r="U48" s="9"/>
      <c r="V48" s="10"/>
      <c r="W48" s="9"/>
      <c r="X48" s="9"/>
      <c r="AB48" s="11"/>
      <c r="AC48" s="11"/>
    </row>
    <row r="49" spans="2:29" ht="14.25" customHeight="1">
      <c r="B49" s="37" t="s">
        <v>24</v>
      </c>
      <c r="C49" s="19">
        <v>247561.5</v>
      </c>
      <c r="D49" s="2">
        <v>262214.8</v>
      </c>
      <c r="E49" s="2">
        <v>237911</v>
      </c>
      <c r="F49" s="2">
        <v>273425.2</v>
      </c>
      <c r="G49" s="2">
        <v>345137.1</v>
      </c>
      <c r="H49" s="2">
        <v>353000.8</v>
      </c>
      <c r="I49" s="2">
        <v>353662.2</v>
      </c>
      <c r="J49" s="41">
        <v>372884.3</v>
      </c>
      <c r="K49" s="41">
        <v>396030.2</v>
      </c>
      <c r="L49" s="20">
        <v>446293.9</v>
      </c>
      <c r="M49" s="7"/>
      <c r="N49" s="8"/>
      <c r="O49" s="7"/>
      <c r="T49" s="9"/>
      <c r="U49" s="9"/>
      <c r="V49" s="10"/>
      <c r="W49" s="9"/>
      <c r="X49" s="9"/>
      <c r="AB49" s="11"/>
      <c r="AC49" s="11"/>
    </row>
    <row r="50" spans="2:29" ht="14.25" customHeight="1">
      <c r="B50" s="37" t="s">
        <v>27</v>
      </c>
      <c r="C50" s="19">
        <v>221982</v>
      </c>
      <c r="D50" s="2">
        <v>233453.5</v>
      </c>
      <c r="E50" s="2">
        <v>225560.6</v>
      </c>
      <c r="F50" s="2">
        <v>270824.2</v>
      </c>
      <c r="G50" s="2">
        <v>352679.7</v>
      </c>
      <c r="H50" s="2">
        <v>261281.8</v>
      </c>
      <c r="I50" s="2">
        <v>289321.5</v>
      </c>
      <c r="J50" s="41">
        <v>304200.5</v>
      </c>
      <c r="K50" s="41">
        <v>364497.3</v>
      </c>
      <c r="L50" s="20">
        <v>393072</v>
      </c>
      <c r="M50" s="7"/>
      <c r="N50" s="8"/>
      <c r="O50" s="7"/>
      <c r="T50" s="9"/>
      <c r="U50" s="9"/>
      <c r="V50" s="10"/>
      <c r="W50" s="9"/>
      <c r="X50" s="9"/>
      <c r="AB50" s="11"/>
      <c r="AC50" s="11"/>
    </row>
    <row r="51" spans="2:29" ht="14.25" customHeight="1">
      <c r="B51" s="37" t="s">
        <v>26</v>
      </c>
      <c r="C51" s="19">
        <v>34537.3</v>
      </c>
      <c r="D51" s="2">
        <v>40261.9</v>
      </c>
      <c r="E51" s="2">
        <v>40522.5</v>
      </c>
      <c r="F51" s="2">
        <v>45639.8</v>
      </c>
      <c r="G51" s="2">
        <v>49236.4</v>
      </c>
      <c r="H51" s="2">
        <v>46882.9</v>
      </c>
      <c r="I51" s="2">
        <v>45692.6</v>
      </c>
      <c r="J51" s="41">
        <v>41076.4</v>
      </c>
      <c r="K51" s="41">
        <v>44274.6</v>
      </c>
      <c r="L51" s="20">
        <v>49274.2</v>
      </c>
      <c r="M51" s="7"/>
      <c r="N51" s="8"/>
      <c r="O51" s="7"/>
      <c r="T51" s="9"/>
      <c r="U51" s="9"/>
      <c r="V51" s="10"/>
      <c r="W51" s="9"/>
      <c r="X51" s="9"/>
      <c r="AB51" s="11"/>
      <c r="AC51" s="11"/>
    </row>
    <row r="52" spans="2:12" ht="15">
      <c r="B52" s="36" t="s">
        <v>76</v>
      </c>
      <c r="C52" s="17">
        <f>SUM(C53:C59)</f>
        <v>887608.1</v>
      </c>
      <c r="D52" s="1">
        <f aca="true" t="shared" si="8" ref="D52:I52">SUM(D53:D59)</f>
        <v>993725.3999999999</v>
      </c>
      <c r="E52" s="1">
        <f t="shared" si="8"/>
        <v>973339.5</v>
      </c>
      <c r="F52" s="1">
        <f t="shared" si="8"/>
        <v>1147839.4000000001</v>
      </c>
      <c r="G52" s="1">
        <f t="shared" si="8"/>
        <v>1381321.4000000001</v>
      </c>
      <c r="H52" s="1">
        <f t="shared" si="8"/>
        <v>1461341.7</v>
      </c>
      <c r="I52" s="1">
        <f t="shared" si="8"/>
        <v>1505614.4</v>
      </c>
      <c r="J52" s="40">
        <f>SUM(J53:J59)</f>
        <v>1499788.2999999998</v>
      </c>
      <c r="K52" s="40">
        <f>SUM(K53:K59)</f>
        <v>1578171.7</v>
      </c>
      <c r="L52" s="18">
        <f>SUM(L53:L59)</f>
        <v>1755308.6999999997</v>
      </c>
    </row>
    <row r="53" spans="2:12" ht="15">
      <c r="B53" s="37" t="s">
        <v>43</v>
      </c>
      <c r="C53" s="19">
        <v>148782.9</v>
      </c>
      <c r="D53" s="2">
        <v>156299.8</v>
      </c>
      <c r="E53" s="2">
        <v>145924.8</v>
      </c>
      <c r="F53" s="2">
        <v>174411.7</v>
      </c>
      <c r="G53" s="2">
        <v>215526.9</v>
      </c>
      <c r="H53" s="2">
        <v>231491.7</v>
      </c>
      <c r="I53" s="2">
        <v>242122.2</v>
      </c>
      <c r="J53" s="41">
        <v>239847.3</v>
      </c>
      <c r="K53" s="41">
        <v>260442.8</v>
      </c>
      <c r="L53" s="20">
        <v>331119.3</v>
      </c>
    </row>
    <row r="54" spans="2:12" ht="15">
      <c r="B54" s="37" t="s">
        <v>44</v>
      </c>
      <c r="C54" s="19">
        <v>138534.7</v>
      </c>
      <c r="D54" s="2">
        <v>162911.3</v>
      </c>
      <c r="E54" s="2">
        <v>166045.3</v>
      </c>
      <c r="F54" s="2">
        <v>194989.9</v>
      </c>
      <c r="G54" s="2">
        <v>207712.9</v>
      </c>
      <c r="H54" s="2">
        <v>231248.2</v>
      </c>
      <c r="I54" s="2">
        <v>205465.7</v>
      </c>
      <c r="J54" s="41">
        <v>226031</v>
      </c>
      <c r="K54" s="41">
        <v>225942.7</v>
      </c>
      <c r="L54" s="20">
        <v>219233.6</v>
      </c>
    </row>
    <row r="55" spans="2:12" ht="15">
      <c r="B55" s="37" t="s">
        <v>35</v>
      </c>
      <c r="C55" s="19">
        <v>164648.1</v>
      </c>
      <c r="D55" s="2">
        <v>179251.2</v>
      </c>
      <c r="E55" s="2">
        <v>177930.7</v>
      </c>
      <c r="F55" s="2">
        <v>216236.2</v>
      </c>
      <c r="G55" s="2">
        <v>278487.8</v>
      </c>
      <c r="H55" s="2">
        <v>275912.3</v>
      </c>
      <c r="I55" s="2">
        <v>289949</v>
      </c>
      <c r="J55" s="41">
        <v>284728.4</v>
      </c>
      <c r="K55" s="41">
        <v>302303.3</v>
      </c>
      <c r="L55" s="20">
        <v>323151.1</v>
      </c>
    </row>
    <row r="56" spans="2:12" ht="15">
      <c r="B56" s="37" t="s">
        <v>47</v>
      </c>
      <c r="C56" s="19">
        <v>159850.8</v>
      </c>
      <c r="D56" s="2">
        <v>187972.4</v>
      </c>
      <c r="E56" s="2">
        <v>173787.8</v>
      </c>
      <c r="F56" s="2">
        <v>198772</v>
      </c>
      <c r="G56" s="2">
        <v>243301.7</v>
      </c>
      <c r="H56" s="2">
        <v>254604.8</v>
      </c>
      <c r="I56" s="2">
        <v>249008.5</v>
      </c>
      <c r="J56" s="41">
        <v>250874.5</v>
      </c>
      <c r="K56" s="41">
        <v>255640.7</v>
      </c>
      <c r="L56" s="20">
        <v>281191.9</v>
      </c>
    </row>
    <row r="57" spans="2:12" ht="15">
      <c r="B57" s="37" t="s">
        <v>45</v>
      </c>
      <c r="C57" s="19">
        <v>60539.3</v>
      </c>
      <c r="D57" s="2">
        <v>75563.7</v>
      </c>
      <c r="E57" s="2">
        <v>87929.3</v>
      </c>
      <c r="F57" s="2">
        <v>98306.2</v>
      </c>
      <c r="G57" s="2">
        <v>126438</v>
      </c>
      <c r="H57" s="2">
        <v>128810.9</v>
      </c>
      <c r="I57" s="2">
        <v>130426.3</v>
      </c>
      <c r="J57" s="41">
        <v>132907.5</v>
      </c>
      <c r="K57" s="41">
        <v>166359.9</v>
      </c>
      <c r="L57" s="20">
        <v>172645.9</v>
      </c>
    </row>
    <row r="58" spans="2:12" ht="15">
      <c r="B58" s="37" t="s">
        <v>42</v>
      </c>
      <c r="C58" s="19">
        <v>182745.2</v>
      </c>
      <c r="D58" s="2">
        <v>192559</v>
      </c>
      <c r="E58" s="2">
        <v>178197</v>
      </c>
      <c r="F58" s="2">
        <v>213667.8</v>
      </c>
      <c r="G58" s="2">
        <v>252209.1</v>
      </c>
      <c r="H58" s="2">
        <v>277230.5</v>
      </c>
      <c r="I58" s="2">
        <v>330854.2</v>
      </c>
      <c r="J58" s="41">
        <v>310736.6</v>
      </c>
      <c r="K58" s="41">
        <v>302399.6</v>
      </c>
      <c r="L58" s="20">
        <v>356274.7</v>
      </c>
    </row>
    <row r="59" spans="2:12" ht="15">
      <c r="B59" s="37" t="s">
        <v>46</v>
      </c>
      <c r="C59" s="19">
        <v>32507.1</v>
      </c>
      <c r="D59" s="2">
        <v>39168</v>
      </c>
      <c r="E59" s="2">
        <v>43524.6</v>
      </c>
      <c r="F59" s="2">
        <v>51455.6</v>
      </c>
      <c r="G59" s="2">
        <v>57645</v>
      </c>
      <c r="H59" s="2">
        <v>62043.3</v>
      </c>
      <c r="I59" s="2">
        <v>57788.5</v>
      </c>
      <c r="J59" s="41">
        <v>54663</v>
      </c>
      <c r="K59" s="41">
        <v>65082.7</v>
      </c>
      <c r="L59" s="20">
        <v>71692.2</v>
      </c>
    </row>
    <row r="60" spans="2:12" ht="15">
      <c r="B60" s="36" t="s">
        <v>77</v>
      </c>
      <c r="C60" s="17">
        <f>SUM(C61:C64)</f>
        <v>422000.1</v>
      </c>
      <c r="D60" s="1">
        <f aca="true" t="shared" si="9" ref="D60:L60">SUM(D61:D64)</f>
        <v>444395.69999999995</v>
      </c>
      <c r="E60" s="1">
        <f t="shared" si="9"/>
        <v>462449.4</v>
      </c>
      <c r="F60" s="1">
        <f t="shared" si="9"/>
        <v>553618.6000000001</v>
      </c>
      <c r="G60" s="1">
        <f t="shared" si="9"/>
        <v>663596.5</v>
      </c>
      <c r="H60" s="1">
        <f t="shared" si="9"/>
        <v>693264.6000000001</v>
      </c>
      <c r="I60" s="1">
        <f t="shared" si="9"/>
        <v>695891.7</v>
      </c>
      <c r="J60" s="40">
        <f>SUM(J61:J64)</f>
        <v>714213.3999999999</v>
      </c>
      <c r="K60" s="40">
        <f>SUM(K61:K64)</f>
        <v>834106.2999999999</v>
      </c>
      <c r="L60" s="18">
        <f t="shared" si="9"/>
        <v>950024.3</v>
      </c>
    </row>
    <row r="61" spans="2:12" ht="15">
      <c r="B61" s="37" t="s">
        <v>36</v>
      </c>
      <c r="C61" s="19">
        <v>73100.7</v>
      </c>
      <c r="D61" s="2">
        <v>81512.5</v>
      </c>
      <c r="E61" s="2">
        <v>77995.9</v>
      </c>
      <c r="F61" s="2">
        <v>92563.7</v>
      </c>
      <c r="G61" s="2">
        <v>117405.5</v>
      </c>
      <c r="H61" s="2">
        <v>117146.7</v>
      </c>
      <c r="I61" s="2">
        <v>116262.3</v>
      </c>
      <c r="J61" s="41">
        <v>119323.5</v>
      </c>
      <c r="K61" s="41">
        <v>140176.4</v>
      </c>
      <c r="L61" s="20">
        <v>164616.2</v>
      </c>
    </row>
    <row r="62" spans="2:12" ht="15">
      <c r="B62" s="37" t="s">
        <v>48</v>
      </c>
      <c r="C62" s="19">
        <v>109383.7</v>
      </c>
      <c r="D62" s="2">
        <v>113431.7</v>
      </c>
      <c r="E62" s="2">
        <v>111353.9</v>
      </c>
      <c r="F62" s="2">
        <v>137533.6</v>
      </c>
      <c r="G62" s="2">
        <v>165410</v>
      </c>
      <c r="H62" s="2">
        <v>176707.3</v>
      </c>
      <c r="I62" s="2">
        <v>189605.3</v>
      </c>
      <c r="J62" s="41">
        <v>196758.6</v>
      </c>
      <c r="K62" s="41">
        <v>228483</v>
      </c>
      <c r="L62" s="20">
        <v>269294.4</v>
      </c>
    </row>
    <row r="63" spans="2:12" ht="15">
      <c r="B63" s="37" t="s">
        <v>49</v>
      </c>
      <c r="C63" s="19">
        <v>102990.3</v>
      </c>
      <c r="D63" s="2">
        <v>107112.4</v>
      </c>
      <c r="E63" s="2">
        <v>114877.2</v>
      </c>
      <c r="F63" s="2">
        <v>137060.6</v>
      </c>
      <c r="G63" s="2">
        <v>160295.1</v>
      </c>
      <c r="H63" s="2">
        <v>161779.4</v>
      </c>
      <c r="I63" s="2">
        <v>150313</v>
      </c>
      <c r="J63" s="41">
        <v>152184.8</v>
      </c>
      <c r="K63" s="41">
        <v>180951.3</v>
      </c>
      <c r="L63" s="20">
        <v>200790</v>
      </c>
    </row>
    <row r="64" spans="2:12" ht="15">
      <c r="B64" s="37" t="s">
        <v>50</v>
      </c>
      <c r="C64" s="19">
        <v>136525.4</v>
      </c>
      <c r="D64" s="2">
        <v>142339.1</v>
      </c>
      <c r="E64" s="2">
        <v>158222.4</v>
      </c>
      <c r="F64" s="2">
        <v>186460.7</v>
      </c>
      <c r="G64" s="2">
        <v>220485.9</v>
      </c>
      <c r="H64" s="2">
        <v>237631.2</v>
      </c>
      <c r="I64" s="2">
        <v>239711.1</v>
      </c>
      <c r="J64" s="41">
        <v>245946.5</v>
      </c>
      <c r="K64" s="41">
        <v>284495.6</v>
      </c>
      <c r="L64" s="20">
        <v>315323.7</v>
      </c>
    </row>
    <row r="65" spans="2:29" ht="18" customHeight="1">
      <c r="B65" s="36" t="s">
        <v>16</v>
      </c>
      <c r="C65" s="17">
        <f aca="true" t="shared" si="10" ref="C65:L65">SUM(C66:C71)</f>
        <v>542336.1000000001</v>
      </c>
      <c r="D65" s="1">
        <f t="shared" si="10"/>
        <v>614407.1</v>
      </c>
      <c r="E65" s="1">
        <f t="shared" si="10"/>
        <v>632726.2999999999</v>
      </c>
      <c r="F65" s="1">
        <f t="shared" si="10"/>
        <v>699603.3</v>
      </c>
      <c r="G65" s="1">
        <f t="shared" si="10"/>
        <v>794746.3999999999</v>
      </c>
      <c r="H65" s="1">
        <f t="shared" si="10"/>
        <v>825474.9</v>
      </c>
      <c r="I65" s="1">
        <f t="shared" si="10"/>
        <v>863173.8999999999</v>
      </c>
      <c r="J65" s="40">
        <f>SUM(J66:J71)</f>
        <v>933038.7000000001</v>
      </c>
      <c r="K65" s="40">
        <f>SUM(K66:K71)</f>
        <v>1018598.2000000001</v>
      </c>
      <c r="L65" s="18">
        <f t="shared" si="10"/>
        <v>1122647</v>
      </c>
      <c r="M65" s="7"/>
      <c r="N65" s="8"/>
      <c r="O65" s="7"/>
      <c r="T65" s="9"/>
      <c r="U65" s="9"/>
      <c r="V65" s="10"/>
      <c r="W65" s="9"/>
      <c r="X65" s="9"/>
      <c r="AB65" s="11"/>
      <c r="AC65" s="11"/>
    </row>
    <row r="66" spans="2:29" ht="14.25" customHeight="1">
      <c r="B66" s="37" t="s">
        <v>17</v>
      </c>
      <c r="C66" s="19">
        <v>103489.1</v>
      </c>
      <c r="D66" s="2">
        <v>105409.1</v>
      </c>
      <c r="E66" s="2">
        <v>110352.9</v>
      </c>
      <c r="F66" s="2">
        <v>119222.8</v>
      </c>
      <c r="G66" s="2">
        <v>145932.1</v>
      </c>
      <c r="H66" s="2">
        <v>132280.4</v>
      </c>
      <c r="I66" s="2">
        <v>165783.3</v>
      </c>
      <c r="J66" s="41">
        <v>156265.3</v>
      </c>
      <c r="K66" s="41">
        <v>182395.2</v>
      </c>
      <c r="L66" s="20">
        <v>218186.3</v>
      </c>
      <c r="M66" s="7"/>
      <c r="N66" s="8"/>
      <c r="O66" s="7"/>
      <c r="T66" s="9"/>
      <c r="U66" s="9"/>
      <c r="V66" s="10"/>
      <c r="W66" s="9"/>
      <c r="X66" s="9"/>
      <c r="AB66" s="11"/>
      <c r="AC66" s="11"/>
    </row>
    <row r="67" spans="2:29" ht="14.25" customHeight="1">
      <c r="B67" s="37" t="s">
        <v>19</v>
      </c>
      <c r="C67" s="19">
        <v>46156.8</v>
      </c>
      <c r="D67" s="2">
        <v>53505.3</v>
      </c>
      <c r="E67" s="2">
        <v>58776.8</v>
      </c>
      <c r="F67" s="2">
        <v>65555.6</v>
      </c>
      <c r="G67" s="2">
        <v>69427.7</v>
      </c>
      <c r="H67" s="2">
        <v>73671.9</v>
      </c>
      <c r="I67" s="2">
        <v>84236.3</v>
      </c>
      <c r="J67" s="41">
        <v>82615.2</v>
      </c>
      <c r="K67" s="41">
        <v>79233.6</v>
      </c>
      <c r="L67" s="20">
        <v>92794</v>
      </c>
      <c r="M67" s="7"/>
      <c r="N67" s="8"/>
      <c r="O67" s="7"/>
      <c r="T67" s="9"/>
      <c r="U67" s="9"/>
      <c r="V67" s="10"/>
      <c r="W67" s="9"/>
      <c r="X67" s="9"/>
      <c r="AB67" s="11"/>
      <c r="AC67" s="11"/>
    </row>
    <row r="68" spans="2:29" ht="14.25" customHeight="1">
      <c r="B68" s="37" t="s">
        <v>22</v>
      </c>
      <c r="C68" s="19">
        <v>72495.7</v>
      </c>
      <c r="D68" s="2">
        <v>90753.5</v>
      </c>
      <c r="E68" s="2">
        <v>100545.8</v>
      </c>
      <c r="F68" s="2">
        <v>115584.9</v>
      </c>
      <c r="G68" s="2">
        <v>129866.8</v>
      </c>
      <c r="H68" s="2">
        <v>113879.8</v>
      </c>
      <c r="I68" s="2">
        <v>134805.4</v>
      </c>
      <c r="J68" s="41">
        <v>152933.7</v>
      </c>
      <c r="K68" s="41">
        <v>178990.4</v>
      </c>
      <c r="L68" s="20">
        <v>192723.9</v>
      </c>
      <c r="M68" s="7"/>
      <c r="N68" s="8"/>
      <c r="O68" s="7"/>
      <c r="T68" s="9"/>
      <c r="U68" s="9"/>
      <c r="V68" s="10"/>
      <c r="W68" s="9"/>
      <c r="X68" s="9"/>
      <c r="AB68" s="11"/>
      <c r="AC68" s="11"/>
    </row>
    <row r="69" spans="2:29" ht="14.25" customHeight="1">
      <c r="B69" s="37" t="s">
        <v>21</v>
      </c>
      <c r="C69" s="19">
        <v>40400.2</v>
      </c>
      <c r="D69" s="2">
        <v>43718.2</v>
      </c>
      <c r="E69" s="2">
        <v>46613.9</v>
      </c>
      <c r="F69" s="2">
        <v>54277.9</v>
      </c>
      <c r="G69" s="2">
        <v>59994.5</v>
      </c>
      <c r="H69" s="2">
        <v>62063.8</v>
      </c>
      <c r="I69" s="2">
        <v>60543.1</v>
      </c>
      <c r="J69" s="41">
        <v>58292</v>
      </c>
      <c r="K69" s="41">
        <v>66190</v>
      </c>
      <c r="L69" s="20">
        <v>68110.1</v>
      </c>
      <c r="M69" s="7"/>
      <c r="N69" s="8"/>
      <c r="O69" s="7"/>
      <c r="T69" s="9"/>
      <c r="U69" s="9"/>
      <c r="V69" s="10"/>
      <c r="W69" s="9"/>
      <c r="X69" s="9"/>
      <c r="AB69" s="11"/>
      <c r="AC69" s="11"/>
    </row>
    <row r="70" spans="2:29" ht="14.25" customHeight="1">
      <c r="B70" s="37" t="s">
        <v>20</v>
      </c>
      <c r="C70" s="19">
        <v>177497.7</v>
      </c>
      <c r="D70" s="2">
        <v>213179.3</v>
      </c>
      <c r="E70" s="2">
        <v>208720.3</v>
      </c>
      <c r="F70" s="2">
        <v>229896.5</v>
      </c>
      <c r="G70" s="2">
        <v>252146.3</v>
      </c>
      <c r="H70" s="2">
        <v>301617.4</v>
      </c>
      <c r="I70" s="2">
        <v>286010.3</v>
      </c>
      <c r="J70" s="41">
        <v>332253.9</v>
      </c>
      <c r="K70" s="41">
        <v>365196.4</v>
      </c>
      <c r="L70" s="20">
        <v>387330.4</v>
      </c>
      <c r="M70" s="7"/>
      <c r="N70" s="8"/>
      <c r="O70" s="7"/>
      <c r="T70" s="9"/>
      <c r="U70" s="9"/>
      <c r="V70" s="10"/>
      <c r="W70" s="9"/>
      <c r="X70" s="9"/>
      <c r="AB70" s="11"/>
      <c r="AC70" s="11"/>
    </row>
    <row r="71" spans="2:29" ht="14.25" customHeight="1">
      <c r="B71" s="37" t="s">
        <v>18</v>
      </c>
      <c r="C71" s="19">
        <v>102296.6</v>
      </c>
      <c r="D71" s="2">
        <v>107841.7</v>
      </c>
      <c r="E71" s="2">
        <v>107716.6</v>
      </c>
      <c r="F71" s="2">
        <v>115065.6</v>
      </c>
      <c r="G71" s="2">
        <v>137379</v>
      </c>
      <c r="H71" s="2">
        <v>141961.6</v>
      </c>
      <c r="I71" s="2">
        <v>131795.5</v>
      </c>
      <c r="J71" s="41">
        <v>150678.6</v>
      </c>
      <c r="K71" s="41">
        <v>146592.6</v>
      </c>
      <c r="L71" s="20">
        <v>163502.3</v>
      </c>
      <c r="M71" s="7"/>
      <c r="N71" s="8"/>
      <c r="O71" s="7"/>
      <c r="T71" s="9"/>
      <c r="U71" s="9"/>
      <c r="V71" s="10"/>
      <c r="W71" s="9"/>
      <c r="X71" s="9"/>
      <c r="AB71" s="11"/>
      <c r="AC71" s="11"/>
    </row>
    <row r="72" spans="2:12" ht="15">
      <c r="B72" s="36" t="s">
        <v>78</v>
      </c>
      <c r="C72" s="44" t="s">
        <v>80</v>
      </c>
      <c r="D72" s="45" t="s">
        <v>80</v>
      </c>
      <c r="E72" s="45" t="s">
        <v>80</v>
      </c>
      <c r="F72" s="45" t="s">
        <v>80</v>
      </c>
      <c r="G72" s="45" t="s">
        <v>80</v>
      </c>
      <c r="H72" s="45" t="s">
        <v>80</v>
      </c>
      <c r="I72" s="45" t="s">
        <v>80</v>
      </c>
      <c r="J72" s="46" t="s">
        <v>80</v>
      </c>
      <c r="K72" s="46" t="s">
        <v>80</v>
      </c>
      <c r="L72" s="47" t="s">
        <v>80</v>
      </c>
    </row>
    <row r="73" spans="2:12" ht="15">
      <c r="B73" s="37" t="s">
        <v>53</v>
      </c>
      <c r="C73" s="19" t="s">
        <v>80</v>
      </c>
      <c r="D73" s="2" t="s">
        <v>80</v>
      </c>
      <c r="E73" s="2" t="s">
        <v>80</v>
      </c>
      <c r="F73" s="2" t="s">
        <v>80</v>
      </c>
      <c r="G73" s="2" t="s">
        <v>80</v>
      </c>
      <c r="H73" s="2" t="s">
        <v>80</v>
      </c>
      <c r="I73" s="2" t="s">
        <v>80</v>
      </c>
      <c r="J73" s="41" t="s">
        <v>80</v>
      </c>
      <c r="K73" s="41" t="s">
        <v>80</v>
      </c>
      <c r="L73" s="20" t="s">
        <v>80</v>
      </c>
    </row>
    <row r="74" spans="2:12" ht="15">
      <c r="B74" s="37" t="s">
        <v>61</v>
      </c>
      <c r="C74" s="19" t="s">
        <v>80</v>
      </c>
      <c r="D74" s="2" t="s">
        <v>80</v>
      </c>
      <c r="E74" s="2" t="s">
        <v>80</v>
      </c>
      <c r="F74" s="2" t="s">
        <v>80</v>
      </c>
      <c r="G74" s="2" t="s">
        <v>80</v>
      </c>
      <c r="H74" s="2" t="s">
        <v>80</v>
      </c>
      <c r="I74" s="2" t="s">
        <v>80</v>
      </c>
      <c r="J74" s="41" t="s">
        <v>80</v>
      </c>
      <c r="K74" s="41" t="s">
        <v>80</v>
      </c>
      <c r="L74" s="20" t="s">
        <v>80</v>
      </c>
    </row>
    <row r="75" spans="2:12" ht="15">
      <c r="B75" s="37" t="s">
        <v>63</v>
      </c>
      <c r="C75" s="19" t="s">
        <v>80</v>
      </c>
      <c r="D75" s="2" t="s">
        <v>80</v>
      </c>
      <c r="E75" s="2" t="s">
        <v>80</v>
      </c>
      <c r="F75" s="2" t="s">
        <v>80</v>
      </c>
      <c r="G75" s="2" t="s">
        <v>80</v>
      </c>
      <c r="H75" s="2" t="s">
        <v>80</v>
      </c>
      <c r="I75" s="2" t="s">
        <v>80</v>
      </c>
      <c r="J75" s="41" t="s">
        <v>80</v>
      </c>
      <c r="K75" s="41" t="s">
        <v>80</v>
      </c>
      <c r="L75" s="20" t="s">
        <v>80</v>
      </c>
    </row>
    <row r="76" spans="2:12" ht="15">
      <c r="B76" s="37" t="s">
        <v>62</v>
      </c>
      <c r="C76" s="19" t="s">
        <v>80</v>
      </c>
      <c r="D76" s="2" t="s">
        <v>80</v>
      </c>
      <c r="E76" s="2" t="s">
        <v>80</v>
      </c>
      <c r="F76" s="2" t="s">
        <v>80</v>
      </c>
      <c r="G76" s="2" t="s">
        <v>80</v>
      </c>
      <c r="H76" s="2" t="s">
        <v>80</v>
      </c>
      <c r="I76" s="2" t="s">
        <v>80</v>
      </c>
      <c r="J76" s="41" t="s">
        <v>80</v>
      </c>
      <c r="K76" s="41" t="s">
        <v>80</v>
      </c>
      <c r="L76" s="20" t="s">
        <v>80</v>
      </c>
    </row>
    <row r="77" spans="2:12" ht="15">
      <c r="B77" s="37" t="s">
        <v>64</v>
      </c>
      <c r="C77" s="19" t="s">
        <v>80</v>
      </c>
      <c r="D77" s="2" t="s">
        <v>80</v>
      </c>
      <c r="E77" s="2" t="s">
        <v>80</v>
      </c>
      <c r="F77" s="2" t="s">
        <v>80</v>
      </c>
      <c r="G77" s="2" t="s">
        <v>80</v>
      </c>
      <c r="H77" s="2" t="s">
        <v>80</v>
      </c>
      <c r="I77" s="2" t="s">
        <v>80</v>
      </c>
      <c r="J77" s="41" t="s">
        <v>80</v>
      </c>
      <c r="K77" s="41" t="s">
        <v>80</v>
      </c>
      <c r="L77" s="20" t="s">
        <v>80</v>
      </c>
    </row>
    <row r="78" spans="2:12" ht="15">
      <c r="B78" s="36" t="s">
        <v>79</v>
      </c>
      <c r="C78" s="17">
        <f>SUM(C79:C83)</f>
        <v>456972.6</v>
      </c>
      <c r="D78" s="1">
        <f aca="true" t="shared" si="11" ref="D78:I78">SUM(D79:D83)</f>
        <v>547701.8</v>
      </c>
      <c r="E78" s="1">
        <f t="shared" si="11"/>
        <v>608661.1</v>
      </c>
      <c r="F78" s="1">
        <f t="shared" si="11"/>
        <v>721458.0999999999</v>
      </c>
      <c r="G78" s="1">
        <f t="shared" si="11"/>
        <v>908875.7999999999</v>
      </c>
      <c r="H78" s="1">
        <f t="shared" si="11"/>
        <v>909342.6000000001</v>
      </c>
      <c r="I78" s="1">
        <f t="shared" si="11"/>
        <v>896246.6000000001</v>
      </c>
      <c r="J78" s="40">
        <f>SUM(J79:J83)</f>
        <v>928485.3999999999</v>
      </c>
      <c r="K78" s="40">
        <f>SUM(K79:K83)</f>
        <v>1035893</v>
      </c>
      <c r="L78" s="18">
        <f>SUM(L79:L83)</f>
        <v>1186594.9</v>
      </c>
    </row>
    <row r="79" spans="2:12" ht="15">
      <c r="B79" s="37" t="s">
        <v>52</v>
      </c>
      <c r="C79" s="19">
        <v>96396.1</v>
      </c>
      <c r="D79" s="2">
        <v>107890.7</v>
      </c>
      <c r="E79" s="2">
        <v>111320.6</v>
      </c>
      <c r="F79" s="2">
        <v>127789.1</v>
      </c>
      <c r="G79" s="2">
        <v>161628</v>
      </c>
      <c r="H79" s="2">
        <v>197192.6</v>
      </c>
      <c r="I79" s="2">
        <v>200825.3</v>
      </c>
      <c r="J79" s="41">
        <v>196632.4</v>
      </c>
      <c r="K79" s="41">
        <v>216139.2</v>
      </c>
      <c r="L79" s="20">
        <v>271093.1</v>
      </c>
    </row>
    <row r="80" spans="2:12" ht="15">
      <c r="B80" s="37" t="s">
        <v>40</v>
      </c>
      <c r="C80" s="19">
        <v>92855.9</v>
      </c>
      <c r="D80" s="2">
        <v>114229.9</v>
      </c>
      <c r="E80" s="2">
        <v>129637.9</v>
      </c>
      <c r="F80" s="2">
        <v>154048.5</v>
      </c>
      <c r="G80" s="2">
        <v>188415</v>
      </c>
      <c r="H80" s="2">
        <v>172868.7</v>
      </c>
      <c r="I80" s="2">
        <v>187978.8</v>
      </c>
      <c r="J80" s="41">
        <v>183685.1</v>
      </c>
      <c r="K80" s="41">
        <v>205179.3</v>
      </c>
      <c r="L80" s="20">
        <v>236807.8</v>
      </c>
    </row>
    <row r="81" spans="2:12" ht="15">
      <c r="B81" s="37" t="s">
        <v>51</v>
      </c>
      <c r="C81" s="19">
        <v>90942.3</v>
      </c>
      <c r="D81" s="2">
        <v>110829.7</v>
      </c>
      <c r="E81" s="2">
        <v>128852.6</v>
      </c>
      <c r="F81" s="2">
        <v>151747.6</v>
      </c>
      <c r="G81" s="2">
        <v>189925.6</v>
      </c>
      <c r="H81" s="2">
        <v>179721.1</v>
      </c>
      <c r="I81" s="2">
        <v>164075.2</v>
      </c>
      <c r="J81" s="41">
        <v>174844.4</v>
      </c>
      <c r="K81" s="41">
        <v>201793.1</v>
      </c>
      <c r="L81" s="20">
        <v>198594.9</v>
      </c>
    </row>
    <row r="82" spans="2:12" ht="15">
      <c r="B82" s="37" t="s">
        <v>39</v>
      </c>
      <c r="C82" s="19">
        <v>94346.5</v>
      </c>
      <c r="D82" s="2">
        <v>112657.5</v>
      </c>
      <c r="E82" s="2">
        <v>118087</v>
      </c>
      <c r="F82" s="2">
        <v>143354.7</v>
      </c>
      <c r="G82" s="2">
        <v>177542.6</v>
      </c>
      <c r="H82" s="2">
        <v>165164.9</v>
      </c>
      <c r="I82" s="2">
        <v>153867.8</v>
      </c>
      <c r="J82" s="41">
        <v>164480.8</v>
      </c>
      <c r="K82" s="41">
        <v>186650.6</v>
      </c>
      <c r="L82" s="20">
        <v>212297.5</v>
      </c>
    </row>
    <row r="83" spans="2:12" ht="15.75" thickBot="1">
      <c r="B83" s="38" t="s">
        <v>41</v>
      </c>
      <c r="C83" s="30">
        <v>82431.8</v>
      </c>
      <c r="D83" s="31">
        <v>102094</v>
      </c>
      <c r="E83" s="31">
        <v>120763</v>
      </c>
      <c r="F83" s="31">
        <v>144518.2</v>
      </c>
      <c r="G83" s="31">
        <v>191364.6</v>
      </c>
      <c r="H83" s="31">
        <v>194395.3</v>
      </c>
      <c r="I83" s="31">
        <v>189499.5</v>
      </c>
      <c r="J83" s="42">
        <v>208842.7</v>
      </c>
      <c r="K83" s="42">
        <v>226130.8</v>
      </c>
      <c r="L83" s="32">
        <v>267801.6</v>
      </c>
    </row>
    <row r="85" ht="15">
      <c r="L85" s="15"/>
    </row>
    <row r="86" spans="3:13" ht="15">
      <c r="C86" s="16"/>
      <c r="D86" s="16"/>
      <c r="E86" s="16"/>
      <c r="F86" s="16"/>
      <c r="L86" s="16"/>
      <c r="M86" s="15"/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2023-07-03T10:10:25Z</dcterms:modified>
  <cp:category/>
  <cp:version/>
  <cp:contentType/>
  <cp:contentStatus/>
</cp:coreProperties>
</file>