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45" sheetId="1" r:id="rId1"/>
  </sheets>
  <definedNames>
    <definedName name="_xlnm.Print_Titles" localSheetId="0">'2,45'!$B:$B,'2,45'!$4:$4</definedName>
  </definedNames>
  <calcPr fullCalcOnLoad="1"/>
</workbook>
</file>

<file path=xl/sharedStrings.xml><?xml version="1.0" encoding="utf-8"?>
<sst xmlns="http://schemas.openxmlformats.org/spreadsheetml/2006/main" count="280" uniqueCount="84">
  <si>
    <t>Ölkə üzrə</t>
  </si>
  <si>
    <t>Bakı</t>
  </si>
  <si>
    <t>Abşeron iqtisadi rayonu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</si>
  <si>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</si>
  <si>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</si>
  <si>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</si>
  <si>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</si>
  <si>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</si>
  <si>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</si>
  <si>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</si>
  <si>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</si>
  <si>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</si>
  <si>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</si>
  <si>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</si>
  <si>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</si>
  <si>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</si>
  <si>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</si>
  <si>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</si>
  <si>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</si>
  <si>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</si>
  <si>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</si>
  <si>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</si>
  <si>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</si>
  <si>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</si>
  <si>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</si>
  <si>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</si>
  <si>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</si>
  <si>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</si>
  <si>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</si>
  <si>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</si>
  <si>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</si>
  <si>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</si>
  <si>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</si>
  <si>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</si>
  <si>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</si>
  <si>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</si>
  <si>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</si>
  <si>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</si>
  <si>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</si>
  <si>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</si>
  <si>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</si>
  <si>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</si>
  <si>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</si>
  <si>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</si>
  <si>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</si>
  <si>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</si>
  <si>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</si>
  <si>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</si>
  <si>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</si>
  <si>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</si>
  <si>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</si>
  <si>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</si>
  <si>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</si>
  <si>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</si>
  <si>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</si>
  <si>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-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</si>
  <si>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</si>
  <si>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</si>
  <si>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</si>
  <si>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</si>
  <si>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</si>
  <si>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</si>
  <si>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</si>
  <si>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</si>
  <si>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</si>
  <si>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</si>
  <si>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</si>
  <si>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</si>
  <si>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</si>
  <si>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</si>
  <si>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</si>
  <si>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</si>
  <si>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</si>
  <si>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Gəncə-Daşkəsən iqtisadi rayonu</t>
  </si>
  <si>
    <t>Qazax-Tovuz iqtisadi rayonu</t>
  </si>
  <si>
    <t>Qarabağ iqtisadi rayonu</t>
  </si>
  <si>
    <t>…</t>
  </si>
  <si>
    <t>Lənkəran-Astara iqtisadi rayonu</t>
  </si>
  <si>
    <t xml:space="preserve">Mərkəzi Aran iqtisadi rayonu </t>
  </si>
  <si>
    <t xml:space="preserve">Mil-Muğan iqtisadi rayonu </t>
  </si>
  <si>
    <t>Şərqi Zənqəzur iqtisadi rayonu</t>
  </si>
  <si>
    <t>Şirvan-Salyan iqtisadi rayonu</t>
  </si>
  <si>
    <t xml:space="preserve">2.45 İqtisadi rayonlar və inzibati ərazi vahidləri üzrə topdansatış ticarət dövriyyəsi </t>
  </si>
  <si>
    <t>min manat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</si>
</sst>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89" fontId="4" fillId="0" borderId="10" xfId="0" applyNumberFormat="1" applyFont="1" applyBorder="1" applyAlignment="1">
      <alignment horizontal="right" wrapText="1"/>
    </xf>
    <xf numFmtId="189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189" fontId="5" fillId="0" borderId="0" xfId="0" applyNumberFormat="1" applyFont="1" applyAlignment="1">
      <alignment/>
    </xf>
    <xf numFmtId="189" fontId="4" fillId="0" borderId="10" xfId="57" applyNumberFormat="1" applyFont="1" applyBorder="1">
      <alignment/>
      <protection/>
    </xf>
    <xf numFmtId="189" fontId="4" fillId="0" borderId="10" xfId="57" applyNumberFormat="1" applyFont="1" applyBorder="1" applyAlignment="1">
      <alignment horizontal="right" wrapText="1"/>
      <protection/>
    </xf>
    <xf numFmtId="189" fontId="4" fillId="0" borderId="10" xfId="57" applyNumberFormat="1" applyFont="1" applyBorder="1" applyAlignment="1">
      <alignment horizontal="right"/>
      <protection/>
    </xf>
    <xf numFmtId="189" fontId="4" fillId="0" borderId="10" xfId="0" applyNumberFormat="1" applyFont="1" applyBorder="1" applyAlignment="1">
      <alignment/>
    </xf>
    <xf numFmtId="189" fontId="4" fillId="0" borderId="10" xfId="57" applyNumberFormat="1" applyFont="1" applyBorder="1" applyAlignment="1">
      <alignment wrapText="1"/>
      <protection/>
    </xf>
    <xf numFmtId="189" fontId="5" fillId="0" borderId="10" xfId="57" applyNumberFormat="1" applyFont="1" applyBorder="1">
      <alignment/>
      <protection/>
    </xf>
    <xf numFmtId="189" fontId="5" fillId="0" borderId="10" xfId="57" applyNumberFormat="1" applyFont="1" applyBorder="1" applyAlignment="1">
      <alignment horizontal="right" wrapText="1"/>
      <protection/>
    </xf>
    <xf numFmtId="189" fontId="5" fillId="0" borderId="10" xfId="57" applyNumberFormat="1" applyFont="1" applyBorder="1" applyAlignment="1">
      <alignment horizontal="right"/>
      <protection/>
    </xf>
    <xf numFmtId="189" fontId="5" fillId="0" borderId="10" xfId="0" applyNumberFormat="1" applyFont="1" applyBorder="1" applyAlignment="1">
      <alignment/>
    </xf>
    <xf numFmtId="189" fontId="4" fillId="0" borderId="11" xfId="0" applyNumberFormat="1" applyFont="1" applyBorder="1" applyAlignment="1">
      <alignment/>
    </xf>
    <xf numFmtId="189" fontId="4" fillId="0" borderId="11" xfId="0" applyNumberFormat="1" applyFont="1" applyBorder="1" applyAlignment="1">
      <alignment horizontal="right" wrapText="1"/>
    </xf>
    <xf numFmtId="189" fontId="5" fillId="0" borderId="11" xfId="0" applyNumberFormat="1" applyFont="1" applyBorder="1" applyAlignment="1">
      <alignment horizontal="right"/>
    </xf>
    <xf numFmtId="0" fontId="4" fillId="33" borderId="12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>
      <alignment horizontal="center" vertical="center"/>
      <protection/>
    </xf>
    <xf numFmtId="0" fontId="4" fillId="33" borderId="13" xfId="57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9" fontId="4" fillId="0" borderId="15" xfId="57" applyNumberFormat="1" applyFont="1" applyBorder="1">
      <alignment/>
      <protection/>
    </xf>
    <xf numFmtId="0" fontId="4" fillId="0" borderId="16" xfId="0" applyFont="1" applyBorder="1" applyAlignment="1">
      <alignment horizontal="center" vertical="center"/>
    </xf>
    <xf numFmtId="189" fontId="5" fillId="0" borderId="17" xfId="57" applyNumberFormat="1" applyFont="1" applyBorder="1">
      <alignment/>
      <protection/>
    </xf>
    <xf numFmtId="189" fontId="5" fillId="0" borderId="17" xfId="57" applyNumberFormat="1" applyFont="1" applyBorder="1" applyAlignment="1">
      <alignment horizontal="right"/>
      <protection/>
    </xf>
    <xf numFmtId="0" fontId="4" fillId="33" borderId="18" xfId="57" applyFont="1" applyFill="1" applyBorder="1" applyAlignment="1">
      <alignment horizontal="center"/>
      <protection/>
    </xf>
    <xf numFmtId="189" fontId="4" fillId="0" borderId="10" xfId="0" applyNumberFormat="1" applyFont="1" applyBorder="1" applyAlignment="1">
      <alignment horizontal="right"/>
    </xf>
    <xf numFmtId="189" fontId="4" fillId="0" borderId="19" xfId="57" applyNumberFormat="1" applyFont="1" applyBorder="1">
      <alignment/>
      <protection/>
    </xf>
    <xf numFmtId="189" fontId="4" fillId="0" borderId="11" xfId="0" applyNumberFormat="1" applyFont="1" applyBorder="1" applyAlignment="1">
      <alignment horizontal="right"/>
    </xf>
    <xf numFmtId="189" fontId="4" fillId="0" borderId="11" xfId="57" applyNumberFormat="1" applyFont="1" applyBorder="1" applyAlignment="1">
      <alignment wrapText="1"/>
      <protection/>
    </xf>
    <xf numFmtId="189" fontId="5" fillId="0" borderId="11" xfId="57" applyNumberFormat="1" applyFont="1" applyBorder="1" applyAlignment="1">
      <alignment horizontal="right"/>
      <protection/>
    </xf>
    <xf numFmtId="189" fontId="5" fillId="0" borderId="20" xfId="57" applyNumberFormat="1" applyFont="1" applyBorder="1">
      <alignment/>
      <protection/>
    </xf>
    <xf numFmtId="189" fontId="5" fillId="0" borderId="20" xfId="57" applyNumberFormat="1" applyFont="1" applyBorder="1" applyAlignment="1">
      <alignment horizontal="right" wrapText="1"/>
      <protection/>
    </xf>
    <xf numFmtId="189" fontId="5" fillId="0" borderId="20" xfId="57" applyNumberFormat="1" applyFont="1" applyBorder="1" applyAlignment="1">
      <alignment horizontal="right"/>
      <protection/>
    </xf>
    <xf numFmtId="189" fontId="5" fillId="0" borderId="20" xfId="0" applyNumberFormat="1" applyFont="1" applyBorder="1" applyAlignment="1">
      <alignment/>
    </xf>
    <xf numFmtId="189" fontId="5" fillId="0" borderId="20" xfId="0" applyNumberFormat="1" applyFont="1" applyBorder="1" applyAlignment="1">
      <alignment horizontal="right"/>
    </xf>
    <xf numFmtId="189" fontId="5" fillId="0" borderId="21" xfId="0" applyNumberFormat="1" applyFont="1" applyBorder="1" applyAlignment="1">
      <alignment horizontal="right"/>
    </xf>
    <xf numFmtId="189" fontId="4" fillId="0" borderId="22" xfId="57" applyNumberFormat="1" applyFont="1" applyBorder="1">
      <alignment/>
      <protection/>
    </xf>
    <xf numFmtId="189" fontId="4" fillId="0" borderId="17" xfId="57" applyNumberFormat="1" applyFont="1" applyBorder="1">
      <alignment/>
      <protection/>
    </xf>
    <xf numFmtId="189" fontId="4" fillId="0" borderId="17" xfId="57" applyNumberFormat="1" applyFont="1" applyBorder="1" applyAlignment="1">
      <alignment wrapText="1"/>
      <protection/>
    </xf>
    <xf numFmtId="189" fontId="5" fillId="0" borderId="23" xfId="57" applyNumberFormat="1" applyFont="1" applyBorder="1">
      <alignment/>
      <protection/>
    </xf>
    <xf numFmtId="0" fontId="4" fillId="0" borderId="24" xfId="57" applyFont="1" applyBorder="1">
      <alignment/>
      <protection/>
    </xf>
    <xf numFmtId="0" fontId="4" fillId="0" borderId="25" xfId="57" applyFont="1" applyBorder="1">
      <alignment/>
      <protection/>
    </xf>
    <xf numFmtId="0" fontId="4" fillId="0" borderId="25" xfId="57" applyFont="1" applyBorder="1" applyAlignment="1">
      <alignment wrapText="1"/>
      <protection/>
    </xf>
    <xf numFmtId="0" fontId="5" fillId="0" borderId="25" xfId="57" applyFont="1" applyBorder="1">
      <alignment/>
      <protection/>
    </xf>
    <xf numFmtId="0" fontId="5" fillId="0" borderId="26" xfId="57" applyFont="1" applyBorder="1">
      <alignment/>
      <protection/>
    </xf>
    <xf numFmtId="189" fontId="4" fillId="0" borderId="27" xfId="57" applyNumberFormat="1" applyFont="1" applyBorder="1">
      <alignment/>
      <protection/>
    </xf>
    <xf numFmtId="189" fontId="4" fillId="0" borderId="28" xfId="0" applyNumberFormat="1" applyFont="1" applyBorder="1" applyAlignment="1">
      <alignment/>
    </xf>
    <xf numFmtId="189" fontId="4" fillId="0" borderId="28" xfId="0" applyNumberFormat="1" applyFont="1" applyBorder="1" applyAlignment="1">
      <alignment horizontal="right"/>
    </xf>
    <xf numFmtId="189" fontId="4" fillId="0" borderId="28" xfId="57" applyNumberFormat="1" applyFont="1" applyBorder="1" applyAlignment="1">
      <alignment wrapText="1"/>
      <protection/>
    </xf>
    <xf numFmtId="189" fontId="5" fillId="0" borderId="28" xfId="0" applyNumberFormat="1" applyFont="1" applyBorder="1" applyAlignment="1">
      <alignment horizontal="right"/>
    </xf>
    <xf numFmtId="189" fontId="5" fillId="0" borderId="28" xfId="57" applyNumberFormat="1" applyFont="1" applyBorder="1" applyAlignment="1">
      <alignment horizontal="right"/>
      <protection/>
    </xf>
    <xf numFmtId="189" fontId="4" fillId="0" borderId="28" xfId="0" applyNumberFormat="1" applyFont="1" applyBorder="1" applyAlignment="1">
      <alignment horizontal="right" wrapText="1"/>
    </xf>
    <xf numFmtId="189" fontId="5" fillId="0" borderId="29" xfId="0" applyNumberFormat="1" applyFont="1" applyBorder="1" applyAlignment="1">
      <alignment horizontal="right"/>
    </xf>
    <xf numFmtId="0" fontId="4" fillId="0" borderId="0" xfId="57" applyFont="1" applyAlignment="1">
      <alignment horizontal="center"/>
      <protection/>
    </xf>
    <xf numFmtId="189" fontId="4" fillId="0" borderId="17" xfId="57" applyNumberFormat="1" applyFont="1" applyBorder="1" applyAlignment="1">
      <alignment horizontal="right"/>
      <protection/>
    </xf>
    <xf numFmtId="189" fontId="4" fillId="0" borderId="10" xfId="57" applyNumberFormat="1" applyFont="1" applyBorder="1" applyAlignment="1">
      <alignment horizontal="right"/>
      <protection/>
    </xf>
    <xf numFmtId="189" fontId="4" fillId="0" borderId="28" xfId="57" applyNumberFormat="1" applyFont="1" applyBorder="1" applyAlignment="1">
      <alignment horizontal="right"/>
      <protection/>
    </xf>
    <xf numFmtId="189" fontId="4" fillId="0" borderId="11" xfId="57" applyNumberFormat="1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8"/>
  <sheetViews>
    <sheetView showGridLines="0" tabSelected="1" zoomScalePageLayoutView="0" workbookViewId="0" topLeftCell="C52">
      <selection activeCell="F76" sqref="F76"/>
    </sheetView>
  </sheetViews>
  <sheetFormatPr defaultColWidth="9.140625" defaultRowHeight="12.75"/>
  <cols>
    <col min="1" max="1" width="4.8515625" style="3" customWidth="1"/>
    <col min="2" max="2" width="31.140625" style="3" customWidth="1"/>
    <col min="3" max="20" width="13.57421875" style="3" customWidth="1"/>
    <col min="21" max="16384" width="9.140625" style="3" customWidth="1"/>
  </cols>
  <sheetData>
    <row r="2" spans="2:20" ht="24" customHeight="1">
      <c r="B2" s="56" t="s">
        <v>82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2:9" ht="22.5" customHeight="1" thickBot="1">
      <c r="B3" s="4" t="s">
        <v>83</v>
      </c>
      <c r="C3" s="4"/>
      <c r="D3" s="4"/>
      <c r="E3" s="4"/>
      <c r="F3" s="4"/>
      <c r="G3" s="4"/>
      <c r="H3" s="4"/>
      <c r="I3" s="4"/>
    </row>
    <row r="4" spans="2:20" ht="30" customHeight="1" thickBot="1">
      <c r="B4" s="27"/>
      <c r="C4" s="18">
        <v>2005</v>
      </c>
      <c r="D4" s="19">
        <v>2006</v>
      </c>
      <c r="E4" s="20">
        <v>2007</v>
      </c>
      <c r="F4" s="20">
        <v>2008</v>
      </c>
      <c r="G4" s="20">
        <v>2009</v>
      </c>
      <c r="H4" s="19">
        <v>2010</v>
      </c>
      <c r="I4" s="19">
        <v>2011</v>
      </c>
      <c r="J4" s="21">
        <v>2012</v>
      </c>
      <c r="K4" s="21">
        <v>2013</v>
      </c>
      <c r="L4" s="21">
        <v>2014</v>
      </c>
      <c r="M4" s="21">
        <v>2015</v>
      </c>
      <c r="N4" s="21">
        <v>2016</v>
      </c>
      <c r="O4" s="21">
        <v>2017</v>
      </c>
      <c r="P4" s="21">
        <v>2018</v>
      </c>
      <c r="Q4" s="24">
        <v>2019</v>
      </c>
      <c r="R4" s="24">
        <v>2020</v>
      </c>
      <c r="S4" s="24">
        <v>2021</v>
      </c>
      <c r="T4" s="22">
        <v>2022</v>
      </c>
    </row>
    <row r="5" spans="2:20" ht="15" customHeight="1">
      <c r="B5" s="43" t="s">
        <v>0</v>
      </c>
      <c r="C5" s="39">
        <f aca="true" t="shared" si="0" ref="C5:T5">SUM(C6+C7+C8+C12+C17+C24+C34+C40+C46+C53+C61+C66+C79)</f>
        <v>4853300</v>
      </c>
      <c r="D5" s="23">
        <f t="shared" si="0"/>
        <v>6180128.900000001</v>
      </c>
      <c r="E5" s="23">
        <f t="shared" si="0"/>
        <v>8426500</v>
      </c>
      <c r="F5" s="23">
        <f t="shared" si="0"/>
        <v>11419800.2</v>
      </c>
      <c r="G5" s="23">
        <f t="shared" si="0"/>
        <v>12733068.699999996</v>
      </c>
      <c r="H5" s="23">
        <f t="shared" si="0"/>
        <v>14995000.399999999</v>
      </c>
      <c r="I5" s="23">
        <f t="shared" si="0"/>
        <v>18950003.099999998</v>
      </c>
      <c r="J5" s="23">
        <f t="shared" si="0"/>
        <v>20544099.8</v>
      </c>
      <c r="K5" s="23">
        <f t="shared" si="0"/>
        <v>22742299.999999996</v>
      </c>
      <c r="L5" s="23">
        <f t="shared" si="0"/>
        <v>25132615</v>
      </c>
      <c r="M5" s="23">
        <f t="shared" si="0"/>
        <v>26351381.5</v>
      </c>
      <c r="N5" s="23">
        <f t="shared" si="0"/>
        <v>27529133.200000007</v>
      </c>
      <c r="O5" s="23">
        <f t="shared" si="0"/>
        <v>31024812.400000002</v>
      </c>
      <c r="P5" s="23">
        <f t="shared" si="0"/>
        <v>31562604.7</v>
      </c>
      <c r="Q5" s="23">
        <f t="shared" si="0"/>
        <v>30803639.900000002</v>
      </c>
      <c r="R5" s="48">
        <f t="shared" si="0"/>
        <v>28482873.1</v>
      </c>
      <c r="S5" s="48">
        <f>SUM(S6+S7+S8+S12+S17+S24+S34+S40+S46+S53+S61+S66+S79)</f>
        <v>31981875.099999998</v>
      </c>
      <c r="T5" s="29">
        <f t="shared" si="0"/>
        <v>31596987.599999998</v>
      </c>
    </row>
    <row r="6" spans="2:20" ht="15" customHeight="1">
      <c r="B6" s="44" t="s">
        <v>1</v>
      </c>
      <c r="C6" s="40">
        <v>3061509.9</v>
      </c>
      <c r="D6" s="6">
        <v>3983451.4</v>
      </c>
      <c r="E6" s="7">
        <v>5502755.8</v>
      </c>
      <c r="F6" s="7">
        <v>7694157.6</v>
      </c>
      <c r="G6" s="7">
        <v>8388163.5</v>
      </c>
      <c r="H6" s="8">
        <v>9809564.1</v>
      </c>
      <c r="I6" s="8">
        <v>12958664.6</v>
      </c>
      <c r="J6" s="9">
        <v>14071374.6</v>
      </c>
      <c r="K6" s="9">
        <v>15975231.6</v>
      </c>
      <c r="L6" s="9">
        <v>17903378.3</v>
      </c>
      <c r="M6" s="9">
        <v>18964258.3</v>
      </c>
      <c r="N6" s="9">
        <v>20238434.7</v>
      </c>
      <c r="O6" s="9">
        <v>23955624.3</v>
      </c>
      <c r="P6" s="9">
        <v>25625229.7</v>
      </c>
      <c r="Q6" s="9">
        <v>25325981.7</v>
      </c>
      <c r="R6" s="49">
        <v>24055349.5</v>
      </c>
      <c r="S6" s="49">
        <v>26865060</v>
      </c>
      <c r="T6" s="15">
        <v>26840858.5</v>
      </c>
    </row>
    <row r="7" spans="2:20" ht="15" customHeight="1">
      <c r="B7" s="45" t="s">
        <v>72</v>
      </c>
      <c r="C7" s="40">
        <v>146569.7</v>
      </c>
      <c r="D7" s="6">
        <v>191584</v>
      </c>
      <c r="E7" s="7">
        <v>253637.7</v>
      </c>
      <c r="F7" s="7">
        <v>344878</v>
      </c>
      <c r="G7" s="7">
        <v>385812</v>
      </c>
      <c r="H7" s="8">
        <v>497834</v>
      </c>
      <c r="I7" s="8">
        <v>568500.1</v>
      </c>
      <c r="J7" s="9">
        <v>909159.2</v>
      </c>
      <c r="K7" s="28">
        <v>939161.5</v>
      </c>
      <c r="L7" s="28">
        <v>949601.8</v>
      </c>
      <c r="M7" s="28">
        <v>969232.9</v>
      </c>
      <c r="N7" s="28">
        <v>1104200</v>
      </c>
      <c r="O7" s="28">
        <v>1209160</v>
      </c>
      <c r="P7" s="28">
        <v>1218637.6</v>
      </c>
      <c r="Q7" s="28">
        <v>1279450.9</v>
      </c>
      <c r="R7" s="50">
        <v>1273408.3</v>
      </c>
      <c r="S7" s="50">
        <v>1339170.4</v>
      </c>
      <c r="T7" s="30">
        <v>1468705.9</v>
      </c>
    </row>
    <row r="8" spans="2:20" ht="15" customHeight="1">
      <c r="B8" s="45" t="s">
        <v>2</v>
      </c>
      <c r="C8" s="41">
        <f>SUM(C9:C11)</f>
        <v>153606.9</v>
      </c>
      <c r="D8" s="10">
        <f aca="true" t="shared" si="1" ref="D8:T8">SUM(D9:D11)</f>
        <v>194797.6</v>
      </c>
      <c r="E8" s="10">
        <f t="shared" si="1"/>
        <v>252626.50000000003</v>
      </c>
      <c r="F8" s="10">
        <f t="shared" si="1"/>
        <v>329803.9</v>
      </c>
      <c r="G8" s="10">
        <f t="shared" si="1"/>
        <v>395871.1</v>
      </c>
      <c r="H8" s="10">
        <f t="shared" si="1"/>
        <v>443102.30000000005</v>
      </c>
      <c r="I8" s="10">
        <f t="shared" si="1"/>
        <v>524157.1</v>
      </c>
      <c r="J8" s="10">
        <f t="shared" si="1"/>
        <v>548075.5</v>
      </c>
      <c r="K8" s="10">
        <f t="shared" si="1"/>
        <v>583115.6000000001</v>
      </c>
      <c r="L8" s="10">
        <f t="shared" si="1"/>
        <v>663461.2</v>
      </c>
      <c r="M8" s="10">
        <f t="shared" si="1"/>
        <v>701906.7000000001</v>
      </c>
      <c r="N8" s="10">
        <f t="shared" si="1"/>
        <v>726665</v>
      </c>
      <c r="O8" s="10">
        <f t="shared" si="1"/>
        <v>793535.6</v>
      </c>
      <c r="P8" s="10">
        <f t="shared" si="1"/>
        <v>771379.6000000001</v>
      </c>
      <c r="Q8" s="10">
        <f t="shared" si="1"/>
        <v>1511534.6</v>
      </c>
      <c r="R8" s="51">
        <f>SUM(R9:R11)</f>
        <v>868301.9</v>
      </c>
      <c r="S8" s="51">
        <f>SUM(S9:S11)</f>
        <v>1169267</v>
      </c>
      <c r="T8" s="31">
        <f t="shared" si="1"/>
        <v>900563</v>
      </c>
    </row>
    <row r="9" spans="2:20" ht="15" customHeight="1">
      <c r="B9" s="46" t="s">
        <v>5</v>
      </c>
      <c r="C9" s="25">
        <v>114343.7</v>
      </c>
      <c r="D9" s="11">
        <v>145233</v>
      </c>
      <c r="E9" s="12">
        <v>185720.1</v>
      </c>
      <c r="F9" s="12">
        <v>239815.8</v>
      </c>
      <c r="G9" s="12">
        <v>295407.2</v>
      </c>
      <c r="H9" s="13">
        <v>321192.9</v>
      </c>
      <c r="I9" s="13">
        <v>381274.1</v>
      </c>
      <c r="J9" s="14">
        <v>400610</v>
      </c>
      <c r="K9" s="2">
        <v>427851.4</v>
      </c>
      <c r="L9" s="2">
        <v>482901.1</v>
      </c>
      <c r="M9" s="2">
        <v>508250.3</v>
      </c>
      <c r="N9" s="2">
        <v>525440.2</v>
      </c>
      <c r="O9" s="2">
        <v>563033</v>
      </c>
      <c r="P9" s="2">
        <v>663267.3</v>
      </c>
      <c r="Q9" s="2">
        <v>1084922.5</v>
      </c>
      <c r="R9" s="52">
        <v>501322.2</v>
      </c>
      <c r="S9" s="52">
        <v>781930.6</v>
      </c>
      <c r="T9" s="17">
        <v>679107.1</v>
      </c>
    </row>
    <row r="10" spans="2:20" ht="15" customHeight="1">
      <c r="B10" s="46" t="s">
        <v>4</v>
      </c>
      <c r="C10" s="25">
        <v>38049.9</v>
      </c>
      <c r="D10" s="11">
        <v>48143.2</v>
      </c>
      <c r="E10" s="12">
        <v>64968.3</v>
      </c>
      <c r="F10" s="12">
        <v>87704.1</v>
      </c>
      <c r="G10" s="12">
        <v>97917.3</v>
      </c>
      <c r="H10" s="13">
        <v>118460.5</v>
      </c>
      <c r="I10" s="13">
        <v>139282.5</v>
      </c>
      <c r="J10" s="14">
        <v>143808.7</v>
      </c>
      <c r="K10" s="2">
        <v>151574.4</v>
      </c>
      <c r="L10" s="2">
        <v>176814.6</v>
      </c>
      <c r="M10" s="2">
        <v>190544</v>
      </c>
      <c r="N10" s="2">
        <v>201224.8</v>
      </c>
      <c r="O10" s="2">
        <v>230502.6</v>
      </c>
      <c r="P10" s="2">
        <v>108112.3</v>
      </c>
      <c r="Q10" s="2">
        <v>426612.1</v>
      </c>
      <c r="R10" s="52">
        <v>366979.7</v>
      </c>
      <c r="S10" s="52">
        <v>387336.4</v>
      </c>
      <c r="T10" s="17">
        <v>221231.1</v>
      </c>
    </row>
    <row r="11" spans="2:20" ht="15" customHeight="1">
      <c r="B11" s="46" t="s">
        <v>3</v>
      </c>
      <c r="C11" s="25">
        <v>1213.3</v>
      </c>
      <c r="D11" s="11">
        <v>1421.4</v>
      </c>
      <c r="E11" s="12">
        <v>1938.1</v>
      </c>
      <c r="F11" s="12">
        <v>2284</v>
      </c>
      <c r="G11" s="12">
        <v>2546.6</v>
      </c>
      <c r="H11" s="13">
        <v>3448.9</v>
      </c>
      <c r="I11" s="13">
        <v>3600.5</v>
      </c>
      <c r="J11" s="14">
        <v>3656.8</v>
      </c>
      <c r="K11" s="2">
        <v>3689.8</v>
      </c>
      <c r="L11" s="2">
        <v>3745.5</v>
      </c>
      <c r="M11" s="2">
        <v>3112.4</v>
      </c>
      <c r="N11" s="2" t="s">
        <v>55</v>
      </c>
      <c r="O11" s="2" t="s">
        <v>55</v>
      </c>
      <c r="P11" s="2" t="s">
        <v>55</v>
      </c>
      <c r="Q11" s="2" t="s">
        <v>55</v>
      </c>
      <c r="R11" s="52" t="s">
        <v>55</v>
      </c>
      <c r="S11" s="52" t="s">
        <v>55</v>
      </c>
      <c r="T11" s="17">
        <v>224.8</v>
      </c>
    </row>
    <row r="12" spans="2:20" ht="15" customHeight="1">
      <c r="B12" s="45" t="s">
        <v>67</v>
      </c>
      <c r="C12" s="41">
        <f>SUM(C13:C16)</f>
        <v>81535.5</v>
      </c>
      <c r="D12" s="10">
        <f aca="true" t="shared" si="2" ref="D12:T12">SUM(D13:D16)</f>
        <v>98016.90000000001</v>
      </c>
      <c r="E12" s="10">
        <f t="shared" si="2"/>
        <v>128757.09999999999</v>
      </c>
      <c r="F12" s="10">
        <f t="shared" si="2"/>
        <v>165587.09999999998</v>
      </c>
      <c r="G12" s="10">
        <f t="shared" si="2"/>
        <v>185648.1</v>
      </c>
      <c r="H12" s="10">
        <f t="shared" si="2"/>
        <v>222076</v>
      </c>
      <c r="I12" s="10">
        <f t="shared" si="2"/>
        <v>247108</v>
      </c>
      <c r="J12" s="10">
        <f t="shared" si="2"/>
        <v>249820.40000000002</v>
      </c>
      <c r="K12" s="10">
        <f t="shared" si="2"/>
        <v>258186.9</v>
      </c>
      <c r="L12" s="10">
        <f t="shared" si="2"/>
        <v>284262.4</v>
      </c>
      <c r="M12" s="10">
        <f t="shared" si="2"/>
        <v>293003.80000000005</v>
      </c>
      <c r="N12" s="10">
        <f t="shared" si="2"/>
        <v>225204.80000000002</v>
      </c>
      <c r="O12" s="10">
        <f t="shared" si="2"/>
        <v>170970.7</v>
      </c>
      <c r="P12" s="10">
        <f t="shared" si="2"/>
        <v>58154.8</v>
      </c>
      <c r="Q12" s="10">
        <f t="shared" si="2"/>
        <v>28685.5</v>
      </c>
      <c r="R12" s="51">
        <f>SUM(R13:R16)</f>
        <v>17878.2</v>
      </c>
      <c r="S12" s="51">
        <f>SUM(S13:S16)</f>
        <v>19332.6</v>
      </c>
      <c r="T12" s="31">
        <f t="shared" si="2"/>
        <v>22236.9</v>
      </c>
    </row>
    <row r="13" spans="2:20" ht="15" customHeight="1">
      <c r="B13" s="46" t="s">
        <v>70</v>
      </c>
      <c r="C13" s="25">
        <v>26693.2</v>
      </c>
      <c r="D13" s="11">
        <v>32136.7</v>
      </c>
      <c r="E13" s="12">
        <v>39604.6</v>
      </c>
      <c r="F13" s="12">
        <v>44537.2</v>
      </c>
      <c r="G13" s="12">
        <v>50932.3</v>
      </c>
      <c r="H13" s="13">
        <v>67477.5</v>
      </c>
      <c r="I13" s="13">
        <v>72010</v>
      </c>
      <c r="J13" s="14">
        <v>72931.6</v>
      </c>
      <c r="K13" s="2">
        <v>74463.1</v>
      </c>
      <c r="L13" s="2">
        <v>82857.1</v>
      </c>
      <c r="M13" s="2">
        <v>85012.5</v>
      </c>
      <c r="N13" s="2">
        <v>35047.3</v>
      </c>
      <c r="O13" s="2" t="s">
        <v>55</v>
      </c>
      <c r="P13" s="2">
        <v>357.3</v>
      </c>
      <c r="Q13" s="2">
        <v>66.4</v>
      </c>
      <c r="R13" s="52">
        <v>658</v>
      </c>
      <c r="S13" s="52">
        <v>1247</v>
      </c>
      <c r="T13" s="17">
        <v>1616.7</v>
      </c>
    </row>
    <row r="14" spans="2:20" ht="15" customHeight="1">
      <c r="B14" s="46" t="s">
        <v>69</v>
      </c>
      <c r="C14" s="25">
        <v>14559.9</v>
      </c>
      <c r="D14" s="11">
        <v>17304.4</v>
      </c>
      <c r="E14" s="12">
        <v>22751.6</v>
      </c>
      <c r="F14" s="12">
        <v>30833.5</v>
      </c>
      <c r="G14" s="12">
        <v>33106</v>
      </c>
      <c r="H14" s="13">
        <v>34488.5</v>
      </c>
      <c r="I14" s="13">
        <v>37900</v>
      </c>
      <c r="J14" s="14">
        <v>38006.6</v>
      </c>
      <c r="K14" s="2">
        <v>39336.8</v>
      </c>
      <c r="L14" s="2">
        <v>43065.8</v>
      </c>
      <c r="M14" s="2">
        <v>44980.1</v>
      </c>
      <c r="N14" s="2">
        <v>43170</v>
      </c>
      <c r="O14" s="2">
        <v>42974.1</v>
      </c>
      <c r="P14" s="2">
        <v>6097.4</v>
      </c>
      <c r="Q14" s="2">
        <v>3873.3</v>
      </c>
      <c r="R14" s="52">
        <v>4378.7</v>
      </c>
      <c r="S14" s="52">
        <v>7002.3</v>
      </c>
      <c r="T14" s="17">
        <v>5367.7</v>
      </c>
    </row>
    <row r="15" spans="2:20" ht="15" customHeight="1">
      <c r="B15" s="46" t="s">
        <v>68</v>
      </c>
      <c r="C15" s="25">
        <v>5338.6</v>
      </c>
      <c r="D15" s="11">
        <v>6550.9</v>
      </c>
      <c r="E15" s="12">
        <v>9016.4</v>
      </c>
      <c r="F15" s="12">
        <v>12333.4</v>
      </c>
      <c r="G15" s="12">
        <v>13879</v>
      </c>
      <c r="H15" s="13">
        <v>16494.5</v>
      </c>
      <c r="I15" s="13">
        <v>17434</v>
      </c>
      <c r="J15" s="14">
        <v>17672</v>
      </c>
      <c r="K15" s="2">
        <v>18449.6</v>
      </c>
      <c r="L15" s="2">
        <v>19334.7</v>
      </c>
      <c r="M15" s="2">
        <v>19533.2</v>
      </c>
      <c r="N15" s="2">
        <v>10247.3</v>
      </c>
      <c r="O15" s="2">
        <v>1544.1</v>
      </c>
      <c r="P15" s="2">
        <v>11985.5</v>
      </c>
      <c r="Q15" s="2">
        <v>12601.2</v>
      </c>
      <c r="R15" s="52">
        <v>10504.1</v>
      </c>
      <c r="S15" s="52">
        <v>8443.2</v>
      </c>
      <c r="T15" s="17">
        <v>10310.9</v>
      </c>
    </row>
    <row r="16" spans="2:20" ht="15" customHeight="1">
      <c r="B16" s="46" t="s">
        <v>71</v>
      </c>
      <c r="C16" s="25">
        <v>34943.8</v>
      </c>
      <c r="D16" s="11">
        <v>42024.9</v>
      </c>
      <c r="E16" s="12">
        <v>57384.5</v>
      </c>
      <c r="F16" s="12">
        <v>77883</v>
      </c>
      <c r="G16" s="12">
        <v>87730.8</v>
      </c>
      <c r="H16" s="13">
        <v>103615.5</v>
      </c>
      <c r="I16" s="13">
        <v>119764</v>
      </c>
      <c r="J16" s="14">
        <v>121210.2</v>
      </c>
      <c r="K16" s="2">
        <v>125937.4</v>
      </c>
      <c r="L16" s="2">
        <v>139004.8</v>
      </c>
      <c r="M16" s="2">
        <v>143478</v>
      </c>
      <c r="N16" s="2">
        <v>136740.2</v>
      </c>
      <c r="O16" s="2">
        <v>126452.5</v>
      </c>
      <c r="P16" s="2">
        <v>39714.6</v>
      </c>
      <c r="Q16" s="2">
        <v>12144.6</v>
      </c>
      <c r="R16" s="52">
        <v>2337.4</v>
      </c>
      <c r="S16" s="52">
        <v>2640.1</v>
      </c>
      <c r="T16" s="17">
        <v>4941.6</v>
      </c>
    </row>
    <row r="17" spans="2:20" ht="15" customHeight="1">
      <c r="B17" s="45" t="s">
        <v>73</v>
      </c>
      <c r="C17" s="41">
        <f>SUM(C18:C23)</f>
        <v>199179.6</v>
      </c>
      <c r="D17" s="10">
        <f aca="true" t="shared" si="3" ref="D17:T17">SUM(D18:D23)</f>
        <v>245969</v>
      </c>
      <c r="E17" s="10">
        <f t="shared" si="3"/>
        <v>332762.6</v>
      </c>
      <c r="F17" s="10">
        <f t="shared" si="3"/>
        <v>396495.5</v>
      </c>
      <c r="G17" s="10">
        <f t="shared" si="3"/>
        <v>477744.7</v>
      </c>
      <c r="H17" s="10">
        <f t="shared" si="3"/>
        <v>552265.9</v>
      </c>
      <c r="I17" s="10">
        <f t="shared" si="3"/>
        <v>593703.6</v>
      </c>
      <c r="J17" s="10">
        <f t="shared" si="3"/>
        <v>616466.9</v>
      </c>
      <c r="K17" s="10">
        <f t="shared" si="3"/>
        <v>669145.3999999999</v>
      </c>
      <c r="L17" s="10">
        <f t="shared" si="3"/>
        <v>721276.1999999998</v>
      </c>
      <c r="M17" s="10">
        <f t="shared" si="3"/>
        <v>756152.4</v>
      </c>
      <c r="N17" s="10">
        <f t="shared" si="3"/>
        <v>774329.6</v>
      </c>
      <c r="O17" s="10">
        <f t="shared" si="3"/>
        <v>733048.1</v>
      </c>
      <c r="P17" s="10">
        <f t="shared" si="3"/>
        <v>617593.7000000001</v>
      </c>
      <c r="Q17" s="10">
        <f t="shared" si="3"/>
        <v>445166.8</v>
      </c>
      <c r="R17" s="51">
        <f>SUM(R18:R23)</f>
        <v>268834.8</v>
      </c>
      <c r="S17" s="51">
        <f>SUM(S18:S23)</f>
        <v>228513.4</v>
      </c>
      <c r="T17" s="31">
        <f t="shared" si="3"/>
        <v>354569.8</v>
      </c>
    </row>
    <row r="18" spans="2:20" ht="15" customHeight="1">
      <c r="B18" s="46" t="s">
        <v>6</v>
      </c>
      <c r="C18" s="25">
        <v>130553.8</v>
      </c>
      <c r="D18" s="11">
        <v>164391.4</v>
      </c>
      <c r="E18" s="12">
        <v>223302.3</v>
      </c>
      <c r="F18" s="12">
        <v>268365.3</v>
      </c>
      <c r="G18" s="12">
        <v>324693.2</v>
      </c>
      <c r="H18" s="13">
        <v>382372.5</v>
      </c>
      <c r="I18" s="13">
        <v>397950.1</v>
      </c>
      <c r="J18" s="14">
        <v>417045.2</v>
      </c>
      <c r="K18" s="2">
        <v>462503.2</v>
      </c>
      <c r="L18" s="2">
        <v>503121.3</v>
      </c>
      <c r="M18" s="2">
        <v>540975.4</v>
      </c>
      <c r="N18" s="2">
        <v>558712.9</v>
      </c>
      <c r="O18" s="2">
        <v>556093.6</v>
      </c>
      <c r="P18" s="2">
        <v>514751</v>
      </c>
      <c r="Q18" s="2">
        <v>430009.4</v>
      </c>
      <c r="R18" s="52">
        <v>254834.2</v>
      </c>
      <c r="S18" s="52">
        <v>212646.2</v>
      </c>
      <c r="T18" s="17">
        <v>327284.3</v>
      </c>
    </row>
    <row r="19" spans="2:20" ht="15" customHeight="1">
      <c r="B19" s="46" t="s">
        <v>16</v>
      </c>
      <c r="C19" s="25">
        <v>1164.8</v>
      </c>
      <c r="D19" s="11">
        <v>1236</v>
      </c>
      <c r="E19" s="12">
        <v>1685.3</v>
      </c>
      <c r="F19" s="12">
        <v>2284</v>
      </c>
      <c r="G19" s="12">
        <v>2546.6</v>
      </c>
      <c r="H19" s="13">
        <v>2999</v>
      </c>
      <c r="I19" s="13">
        <v>3411</v>
      </c>
      <c r="J19" s="14">
        <v>3430.9</v>
      </c>
      <c r="K19" s="2">
        <v>3468.6</v>
      </c>
      <c r="L19" s="2">
        <v>3493.3</v>
      </c>
      <c r="M19" s="2">
        <v>3125.6</v>
      </c>
      <c r="N19" s="2">
        <v>2953.2</v>
      </c>
      <c r="O19" s="2">
        <v>2167.9</v>
      </c>
      <c r="P19" s="2">
        <v>2074.3</v>
      </c>
      <c r="Q19" s="2">
        <v>0.5</v>
      </c>
      <c r="R19" s="52" t="s">
        <v>55</v>
      </c>
      <c r="S19" s="52" t="s">
        <v>55</v>
      </c>
      <c r="T19" s="17" t="s">
        <v>55</v>
      </c>
    </row>
    <row r="20" spans="2:20" ht="15" customHeight="1">
      <c r="B20" s="46" t="s">
        <v>12</v>
      </c>
      <c r="C20" s="25">
        <v>10677.3</v>
      </c>
      <c r="D20" s="11">
        <v>11742.2</v>
      </c>
      <c r="E20" s="12">
        <v>14325.1</v>
      </c>
      <c r="F20" s="12">
        <v>13703.8</v>
      </c>
      <c r="G20" s="12">
        <v>15279.7</v>
      </c>
      <c r="H20" s="13">
        <v>20993</v>
      </c>
      <c r="I20" s="13">
        <v>22740</v>
      </c>
      <c r="J20" s="14">
        <v>23214.8</v>
      </c>
      <c r="K20" s="2">
        <v>23261.3</v>
      </c>
      <c r="L20" s="2">
        <v>24099.2</v>
      </c>
      <c r="M20" s="2">
        <v>21750.9</v>
      </c>
      <c r="N20" s="2">
        <v>20203.1</v>
      </c>
      <c r="O20" s="2">
        <v>10448.5</v>
      </c>
      <c r="P20" s="2">
        <v>9791</v>
      </c>
      <c r="Q20" s="2">
        <v>600.6</v>
      </c>
      <c r="R20" s="52">
        <v>1135.9</v>
      </c>
      <c r="S20" s="52">
        <v>317.3</v>
      </c>
      <c r="T20" s="17">
        <v>426.5</v>
      </c>
    </row>
    <row r="21" spans="2:20" ht="15" customHeight="1">
      <c r="B21" s="46" t="s">
        <v>15</v>
      </c>
      <c r="C21" s="25">
        <v>28634.5</v>
      </c>
      <c r="D21" s="11">
        <v>35226.7</v>
      </c>
      <c r="E21" s="12">
        <v>47188.4</v>
      </c>
      <c r="F21" s="12">
        <v>54815</v>
      </c>
      <c r="G21" s="12">
        <v>67485.3</v>
      </c>
      <c r="H21" s="13">
        <v>67477.5</v>
      </c>
      <c r="I21" s="13">
        <v>79590</v>
      </c>
      <c r="J21" s="14">
        <v>80532.9</v>
      </c>
      <c r="K21" s="2">
        <v>84962.2</v>
      </c>
      <c r="L21" s="2">
        <v>89630.7</v>
      </c>
      <c r="M21" s="2">
        <v>89548.6</v>
      </c>
      <c r="N21" s="2">
        <v>91564.1</v>
      </c>
      <c r="O21" s="2">
        <v>84940.2</v>
      </c>
      <c r="P21" s="2">
        <v>85346</v>
      </c>
      <c r="Q21" s="2">
        <v>10144</v>
      </c>
      <c r="R21" s="52">
        <v>9949</v>
      </c>
      <c r="S21" s="52">
        <v>13244.8</v>
      </c>
      <c r="T21" s="17">
        <v>21189.8</v>
      </c>
    </row>
    <row r="22" spans="2:20" ht="15" customHeight="1">
      <c r="B22" s="46" t="s">
        <v>14</v>
      </c>
      <c r="C22" s="25">
        <v>20869.2</v>
      </c>
      <c r="D22" s="11">
        <v>25338.5</v>
      </c>
      <c r="E22" s="12">
        <v>35391.3</v>
      </c>
      <c r="F22" s="12">
        <v>44537.2</v>
      </c>
      <c r="G22" s="12">
        <v>53478.9</v>
      </c>
      <c r="H22" s="13">
        <v>61779.4</v>
      </c>
      <c r="I22" s="13">
        <v>71062.5</v>
      </c>
      <c r="J22" s="14">
        <v>72931.6</v>
      </c>
      <c r="K22" s="2">
        <v>75484.2</v>
      </c>
      <c r="L22" s="2">
        <v>80609.5</v>
      </c>
      <c r="M22" s="2">
        <v>81880</v>
      </c>
      <c r="N22" s="2">
        <v>82370</v>
      </c>
      <c r="O22" s="2">
        <v>72007</v>
      </c>
      <c r="P22" s="2">
        <v>3158.3</v>
      </c>
      <c r="Q22" s="2">
        <v>3392.1</v>
      </c>
      <c r="R22" s="52">
        <v>2137</v>
      </c>
      <c r="S22" s="52">
        <v>1060.2</v>
      </c>
      <c r="T22" s="17">
        <v>3436.3</v>
      </c>
    </row>
    <row r="23" spans="2:20" ht="15" customHeight="1">
      <c r="B23" s="46" t="s">
        <v>13</v>
      </c>
      <c r="C23" s="25">
        <v>7280</v>
      </c>
      <c r="D23" s="11">
        <v>8034.2</v>
      </c>
      <c r="E23" s="12">
        <v>10870.2</v>
      </c>
      <c r="F23" s="12">
        <v>12790.2</v>
      </c>
      <c r="G23" s="12">
        <v>14261</v>
      </c>
      <c r="H23" s="13">
        <v>16644.5</v>
      </c>
      <c r="I23" s="13">
        <v>18950</v>
      </c>
      <c r="J23" s="14">
        <v>19311.5</v>
      </c>
      <c r="K23" s="2">
        <v>19465.9</v>
      </c>
      <c r="L23" s="2">
        <v>20322.2</v>
      </c>
      <c r="M23" s="2">
        <v>18871.9</v>
      </c>
      <c r="N23" s="2">
        <v>18526.3</v>
      </c>
      <c r="O23" s="2">
        <v>7390.9</v>
      </c>
      <c r="P23" s="2">
        <v>2473.1</v>
      </c>
      <c r="Q23" s="2">
        <v>1020.2</v>
      </c>
      <c r="R23" s="52">
        <v>778.7</v>
      </c>
      <c r="S23" s="52">
        <v>1244.9</v>
      </c>
      <c r="T23" s="17">
        <v>2232.9</v>
      </c>
    </row>
    <row r="24" spans="2:20" ht="15" customHeight="1">
      <c r="B24" s="45" t="s">
        <v>75</v>
      </c>
      <c r="C24" s="41">
        <f>SUM(C25:C33)</f>
        <v>106772.7</v>
      </c>
      <c r="D24" s="10">
        <f aca="true" t="shared" si="4" ref="D24:T24">SUM(D25:D33)</f>
        <v>122069.90000000001</v>
      </c>
      <c r="E24" s="10">
        <f t="shared" si="4"/>
        <v>164485.40000000002</v>
      </c>
      <c r="F24" s="10">
        <f t="shared" si="4"/>
        <v>212912</v>
      </c>
      <c r="G24" s="10">
        <f t="shared" si="4"/>
        <v>235943.69999999995</v>
      </c>
      <c r="H24" s="10">
        <f t="shared" si="4"/>
        <v>284470.2</v>
      </c>
      <c r="I24" s="10">
        <f t="shared" si="4"/>
        <v>340152.5</v>
      </c>
      <c r="J24" s="10">
        <f t="shared" si="4"/>
        <v>346367.3</v>
      </c>
      <c r="K24" s="10">
        <f t="shared" si="4"/>
        <v>367015.00000000006</v>
      </c>
      <c r="L24" s="10">
        <f t="shared" si="4"/>
        <v>400984.2</v>
      </c>
      <c r="M24" s="10">
        <f t="shared" si="4"/>
        <v>412538.5</v>
      </c>
      <c r="N24" s="10">
        <f t="shared" si="4"/>
        <v>379216.29999999993</v>
      </c>
      <c r="O24" s="10">
        <f t="shared" si="4"/>
        <v>337927.5</v>
      </c>
      <c r="P24" s="10">
        <f t="shared" si="4"/>
        <v>309359.3</v>
      </c>
      <c r="Q24" s="10">
        <f t="shared" si="4"/>
        <v>170133</v>
      </c>
      <c r="R24" s="51">
        <f>SUM(R25:R33)</f>
        <v>191777.90000000002</v>
      </c>
      <c r="S24" s="51">
        <f>SUM(S25:S33)</f>
        <v>211148.40000000002</v>
      </c>
      <c r="T24" s="31">
        <f t="shared" si="4"/>
        <v>187247.4</v>
      </c>
    </row>
    <row r="25" spans="2:20" ht="15" customHeight="1">
      <c r="B25" s="46" t="s">
        <v>62</v>
      </c>
      <c r="C25" s="26" t="s">
        <v>76</v>
      </c>
      <c r="D25" s="13" t="s">
        <v>76</v>
      </c>
      <c r="E25" s="13" t="s">
        <v>76</v>
      </c>
      <c r="F25" s="13" t="s">
        <v>76</v>
      </c>
      <c r="G25" s="13" t="s">
        <v>76</v>
      </c>
      <c r="H25" s="13" t="s">
        <v>76</v>
      </c>
      <c r="I25" s="13" t="s">
        <v>76</v>
      </c>
      <c r="J25" s="13" t="s">
        <v>76</v>
      </c>
      <c r="K25" s="13" t="s">
        <v>76</v>
      </c>
      <c r="L25" s="13" t="s">
        <v>76</v>
      </c>
      <c r="M25" s="13" t="s">
        <v>76</v>
      </c>
      <c r="N25" s="13" t="s">
        <v>76</v>
      </c>
      <c r="O25" s="13" t="s">
        <v>76</v>
      </c>
      <c r="P25" s="13" t="s">
        <v>76</v>
      </c>
      <c r="Q25" s="13" t="s">
        <v>76</v>
      </c>
      <c r="R25" s="53" t="s">
        <v>76</v>
      </c>
      <c r="S25" s="53" t="s">
        <v>76</v>
      </c>
      <c r="T25" s="32" t="s">
        <v>76</v>
      </c>
    </row>
    <row r="26" spans="2:20" ht="15" customHeight="1">
      <c r="B26" s="46" t="s">
        <v>38</v>
      </c>
      <c r="C26" s="25">
        <v>38341.1</v>
      </c>
      <c r="D26" s="11">
        <v>45733</v>
      </c>
      <c r="E26" s="12">
        <v>60670.8</v>
      </c>
      <c r="F26" s="12">
        <v>76512.7</v>
      </c>
      <c r="G26" s="12">
        <v>82764.9</v>
      </c>
      <c r="H26" s="13">
        <v>106464.5</v>
      </c>
      <c r="I26" s="13">
        <v>130755</v>
      </c>
      <c r="J26" s="14">
        <v>133331.2</v>
      </c>
      <c r="K26" s="2">
        <v>147597.8</v>
      </c>
      <c r="L26" s="2">
        <v>159825</v>
      </c>
      <c r="M26" s="2">
        <v>164259.3</v>
      </c>
      <c r="N26" s="2">
        <v>166305.9</v>
      </c>
      <c r="O26" s="2">
        <v>142151.5</v>
      </c>
      <c r="P26" s="2">
        <v>107884.3</v>
      </c>
      <c r="Q26" s="2">
        <v>53014.2</v>
      </c>
      <c r="R26" s="52">
        <v>63537</v>
      </c>
      <c r="S26" s="52">
        <v>67062</v>
      </c>
      <c r="T26" s="17">
        <v>43020</v>
      </c>
    </row>
    <row r="27" spans="2:20" ht="15" customHeight="1">
      <c r="B27" s="46" t="s">
        <v>57</v>
      </c>
      <c r="C27" s="25">
        <v>8250.6</v>
      </c>
      <c r="D27" s="11">
        <v>9270.2</v>
      </c>
      <c r="E27" s="12">
        <v>11797.1</v>
      </c>
      <c r="F27" s="12">
        <v>11419.8</v>
      </c>
      <c r="G27" s="12">
        <v>14006.4</v>
      </c>
      <c r="H27" s="13">
        <v>13495.5</v>
      </c>
      <c r="I27" s="13">
        <v>14023</v>
      </c>
      <c r="J27" s="14">
        <v>14169.3</v>
      </c>
      <c r="K27" s="2">
        <v>14056.6</v>
      </c>
      <c r="L27" s="2">
        <v>14717</v>
      </c>
      <c r="M27" s="2">
        <v>15220.9</v>
      </c>
      <c r="N27" s="2">
        <v>15173.3</v>
      </c>
      <c r="O27" s="2">
        <v>3520</v>
      </c>
      <c r="P27" s="2">
        <v>2959.1</v>
      </c>
      <c r="Q27" s="2">
        <v>3420.4</v>
      </c>
      <c r="R27" s="52">
        <v>5900.6</v>
      </c>
      <c r="S27" s="52">
        <v>5384.1</v>
      </c>
      <c r="T27" s="17">
        <v>8004.4</v>
      </c>
    </row>
    <row r="28" spans="2:20" ht="15" customHeight="1">
      <c r="B28" s="46" t="s">
        <v>39</v>
      </c>
      <c r="C28" s="25">
        <v>34943.8</v>
      </c>
      <c r="D28" s="11">
        <v>42024.9</v>
      </c>
      <c r="E28" s="12">
        <v>54772.3</v>
      </c>
      <c r="F28" s="12">
        <v>76512.7</v>
      </c>
      <c r="G28" s="12">
        <v>86584.9</v>
      </c>
      <c r="H28" s="13">
        <v>103465.5</v>
      </c>
      <c r="I28" s="13">
        <v>124691</v>
      </c>
      <c r="J28" s="14">
        <v>127373.4</v>
      </c>
      <c r="K28" s="2">
        <v>131831.5</v>
      </c>
      <c r="L28" s="2">
        <v>150106.9</v>
      </c>
      <c r="M28" s="2">
        <v>157001.4</v>
      </c>
      <c r="N28" s="2">
        <v>160667.5</v>
      </c>
      <c r="O28" s="2">
        <v>168042.1</v>
      </c>
      <c r="P28" s="2">
        <v>167017</v>
      </c>
      <c r="Q28" s="2">
        <v>79076.1</v>
      </c>
      <c r="R28" s="52">
        <v>80805</v>
      </c>
      <c r="S28" s="52">
        <v>92148.8</v>
      </c>
      <c r="T28" s="17">
        <v>82452.9</v>
      </c>
    </row>
    <row r="29" spans="2:20" ht="15" customHeight="1">
      <c r="B29" s="46" t="s">
        <v>56</v>
      </c>
      <c r="C29" s="25">
        <v>9221.3</v>
      </c>
      <c r="D29" s="11">
        <v>7045.3</v>
      </c>
      <c r="E29" s="12">
        <v>10954.5</v>
      </c>
      <c r="F29" s="12">
        <v>16101.9</v>
      </c>
      <c r="G29" s="12">
        <v>15534.3</v>
      </c>
      <c r="H29" s="13">
        <v>17244.3</v>
      </c>
      <c r="I29" s="13">
        <v>22171.5</v>
      </c>
      <c r="J29" s="14">
        <v>22187.6</v>
      </c>
      <c r="K29" s="2">
        <v>22631.4</v>
      </c>
      <c r="L29" s="2">
        <v>23198.6</v>
      </c>
      <c r="M29" s="2">
        <v>22036.7</v>
      </c>
      <c r="N29" s="2">
        <v>22159</v>
      </c>
      <c r="O29" s="2">
        <v>9221.5</v>
      </c>
      <c r="P29" s="2">
        <v>29859.6</v>
      </c>
      <c r="Q29" s="2">
        <v>30307.3</v>
      </c>
      <c r="R29" s="52">
        <v>35380.8</v>
      </c>
      <c r="S29" s="52">
        <v>31755.8</v>
      </c>
      <c r="T29" s="17">
        <v>31430.4</v>
      </c>
    </row>
    <row r="30" spans="2:20" ht="15" customHeight="1">
      <c r="B30" s="46" t="s">
        <v>59</v>
      </c>
      <c r="C30" s="26" t="s">
        <v>76</v>
      </c>
      <c r="D30" s="13" t="s">
        <v>76</v>
      </c>
      <c r="E30" s="13" t="s">
        <v>76</v>
      </c>
      <c r="F30" s="13" t="s">
        <v>76</v>
      </c>
      <c r="G30" s="13" t="s">
        <v>76</v>
      </c>
      <c r="H30" s="13" t="s">
        <v>76</v>
      </c>
      <c r="I30" s="13" t="s">
        <v>76</v>
      </c>
      <c r="J30" s="13" t="s">
        <v>76</v>
      </c>
      <c r="K30" s="13" t="s">
        <v>76</v>
      </c>
      <c r="L30" s="13" t="s">
        <v>76</v>
      </c>
      <c r="M30" s="13" t="s">
        <v>76</v>
      </c>
      <c r="N30" s="13" t="s">
        <v>76</v>
      </c>
      <c r="O30" s="13" t="s">
        <v>76</v>
      </c>
      <c r="P30" s="13" t="s">
        <v>76</v>
      </c>
      <c r="Q30" s="13" t="s">
        <v>76</v>
      </c>
      <c r="R30" s="53" t="s">
        <v>76</v>
      </c>
      <c r="S30" s="53" t="s">
        <v>76</v>
      </c>
      <c r="T30" s="32" t="s">
        <v>76</v>
      </c>
    </row>
    <row r="31" spans="2:20" ht="15" customHeight="1">
      <c r="B31" s="46" t="s">
        <v>61</v>
      </c>
      <c r="C31" s="26" t="s">
        <v>76</v>
      </c>
      <c r="D31" s="13" t="s">
        <v>76</v>
      </c>
      <c r="E31" s="13" t="s">
        <v>76</v>
      </c>
      <c r="F31" s="13" t="s">
        <v>76</v>
      </c>
      <c r="G31" s="13" t="s">
        <v>76</v>
      </c>
      <c r="H31" s="13" t="s">
        <v>76</v>
      </c>
      <c r="I31" s="13" t="s">
        <v>76</v>
      </c>
      <c r="J31" s="13" t="s">
        <v>76</v>
      </c>
      <c r="K31" s="13" t="s">
        <v>76</v>
      </c>
      <c r="L31" s="13" t="s">
        <v>76</v>
      </c>
      <c r="M31" s="13" t="s">
        <v>76</v>
      </c>
      <c r="N31" s="13" t="s">
        <v>76</v>
      </c>
      <c r="O31" s="13" t="s">
        <v>76</v>
      </c>
      <c r="P31" s="13" t="s">
        <v>76</v>
      </c>
      <c r="Q31" s="13" t="s">
        <v>76</v>
      </c>
      <c r="R31" s="53" t="s">
        <v>76</v>
      </c>
      <c r="S31" s="53" t="s">
        <v>76</v>
      </c>
      <c r="T31" s="32" t="s">
        <v>76</v>
      </c>
    </row>
    <row r="32" spans="2:20" ht="15" customHeight="1">
      <c r="B32" s="46" t="s">
        <v>60</v>
      </c>
      <c r="C32" s="26" t="s">
        <v>76</v>
      </c>
      <c r="D32" s="13" t="s">
        <v>76</v>
      </c>
      <c r="E32" s="13" t="s">
        <v>76</v>
      </c>
      <c r="F32" s="13" t="s">
        <v>76</v>
      </c>
      <c r="G32" s="13" t="s">
        <v>76</v>
      </c>
      <c r="H32" s="13" t="s">
        <v>76</v>
      </c>
      <c r="I32" s="13" t="s">
        <v>76</v>
      </c>
      <c r="J32" s="13" t="s">
        <v>76</v>
      </c>
      <c r="K32" s="13" t="s">
        <v>76</v>
      </c>
      <c r="L32" s="13" t="s">
        <v>76</v>
      </c>
      <c r="M32" s="13" t="s">
        <v>76</v>
      </c>
      <c r="N32" s="13" t="s">
        <v>76</v>
      </c>
      <c r="O32" s="13" t="s">
        <v>76</v>
      </c>
      <c r="P32" s="13" t="s">
        <v>76</v>
      </c>
      <c r="Q32" s="13" t="s">
        <v>76</v>
      </c>
      <c r="R32" s="53" t="s">
        <v>76</v>
      </c>
      <c r="S32" s="53" t="s">
        <v>76</v>
      </c>
      <c r="T32" s="32" t="s">
        <v>76</v>
      </c>
    </row>
    <row r="33" spans="2:20" ht="15" customHeight="1">
      <c r="B33" s="46" t="s">
        <v>58</v>
      </c>
      <c r="C33" s="25">
        <v>16015.9</v>
      </c>
      <c r="D33" s="11">
        <v>17996.5</v>
      </c>
      <c r="E33" s="12">
        <v>26290.7</v>
      </c>
      <c r="F33" s="12">
        <v>32364.9</v>
      </c>
      <c r="G33" s="12">
        <v>37053.2</v>
      </c>
      <c r="H33" s="13">
        <v>43800.4</v>
      </c>
      <c r="I33" s="13">
        <v>48512</v>
      </c>
      <c r="J33" s="14">
        <v>49305.8</v>
      </c>
      <c r="K33" s="2">
        <v>50897.7</v>
      </c>
      <c r="L33" s="2">
        <v>53136.7</v>
      </c>
      <c r="M33" s="2">
        <v>54020.2</v>
      </c>
      <c r="N33" s="2">
        <v>14910.6</v>
      </c>
      <c r="O33" s="2">
        <v>14992.4</v>
      </c>
      <c r="P33" s="2">
        <v>1639.3</v>
      </c>
      <c r="Q33" s="2">
        <v>4315</v>
      </c>
      <c r="R33" s="52">
        <v>6154.5</v>
      </c>
      <c r="S33" s="52">
        <v>14797.7</v>
      </c>
      <c r="T33" s="17">
        <v>22339.7</v>
      </c>
    </row>
    <row r="34" spans="2:20" ht="15" customHeight="1">
      <c r="B34" s="45" t="s">
        <v>74</v>
      </c>
      <c r="C34" s="41">
        <f>SUM(C35:C39)</f>
        <v>122788.4</v>
      </c>
      <c r="D34" s="10">
        <f aca="true" t="shared" si="5" ref="D34:T34">SUM(D35:D39)</f>
        <v>150795.2</v>
      </c>
      <c r="E34" s="10">
        <f t="shared" si="5"/>
        <v>216645.39999999997</v>
      </c>
      <c r="F34" s="10">
        <f t="shared" si="5"/>
        <v>261399.2</v>
      </c>
      <c r="G34" s="10">
        <f t="shared" si="5"/>
        <v>312851.5</v>
      </c>
      <c r="H34" s="10">
        <f t="shared" si="5"/>
        <v>334388.5</v>
      </c>
      <c r="I34" s="10">
        <f t="shared" si="5"/>
        <v>388475</v>
      </c>
      <c r="J34" s="10">
        <f t="shared" si="5"/>
        <v>396090.1</v>
      </c>
      <c r="K34" s="10">
        <f t="shared" si="5"/>
        <v>421167.2</v>
      </c>
      <c r="L34" s="10">
        <f t="shared" si="5"/>
        <v>449251.30000000005</v>
      </c>
      <c r="M34" s="10">
        <f t="shared" si="5"/>
        <v>459414.10000000003</v>
      </c>
      <c r="N34" s="10">
        <f t="shared" si="5"/>
        <v>349646.3</v>
      </c>
      <c r="O34" s="10">
        <f t="shared" si="5"/>
        <v>337464.4</v>
      </c>
      <c r="P34" s="10">
        <f t="shared" si="5"/>
        <v>384095.5</v>
      </c>
      <c r="Q34" s="10">
        <f t="shared" si="5"/>
        <v>361166.3</v>
      </c>
      <c r="R34" s="51">
        <f>SUM(R35:R39)</f>
        <v>352551.5</v>
      </c>
      <c r="S34" s="51">
        <f>SUM(S35:S39)</f>
        <v>374158.6</v>
      </c>
      <c r="T34" s="31">
        <f t="shared" si="5"/>
        <v>278019.8</v>
      </c>
    </row>
    <row r="35" spans="2:20" ht="15" customHeight="1">
      <c r="B35" s="46" t="s">
        <v>8</v>
      </c>
      <c r="C35" s="25">
        <v>16501.2</v>
      </c>
      <c r="D35" s="11">
        <v>19776.4</v>
      </c>
      <c r="E35" s="12">
        <v>26290.7</v>
      </c>
      <c r="F35" s="12">
        <v>32774.8</v>
      </c>
      <c r="G35" s="12">
        <v>38326.5</v>
      </c>
      <c r="H35" s="13">
        <v>46484.5</v>
      </c>
      <c r="I35" s="13">
        <v>49459.5</v>
      </c>
      <c r="J35" s="14">
        <v>50333</v>
      </c>
      <c r="K35" s="2">
        <v>50893.2</v>
      </c>
      <c r="L35" s="2">
        <v>53841.8</v>
      </c>
      <c r="M35" s="2">
        <v>56339</v>
      </c>
      <c r="N35" s="2">
        <v>57599.7</v>
      </c>
      <c r="O35" s="2">
        <v>45978.2</v>
      </c>
      <c r="P35" s="2">
        <v>41524.6</v>
      </c>
      <c r="Q35" s="2">
        <v>55828.5</v>
      </c>
      <c r="R35" s="52">
        <v>54089.4</v>
      </c>
      <c r="S35" s="52">
        <v>60903.9</v>
      </c>
      <c r="T35" s="17">
        <v>45706.3</v>
      </c>
    </row>
    <row r="36" spans="2:20" ht="15" customHeight="1">
      <c r="B36" s="46" t="s">
        <v>11</v>
      </c>
      <c r="C36" s="25">
        <v>6794.6</v>
      </c>
      <c r="D36" s="11">
        <v>7416.2</v>
      </c>
      <c r="E36" s="12">
        <v>11712.8</v>
      </c>
      <c r="F36" s="12">
        <v>12790.2</v>
      </c>
      <c r="G36" s="12">
        <v>14133.7</v>
      </c>
      <c r="H36" s="13">
        <v>16494.5</v>
      </c>
      <c r="I36" s="13">
        <v>21224</v>
      </c>
      <c r="J36" s="14">
        <v>21571.3</v>
      </c>
      <c r="K36" s="2">
        <v>22520.4</v>
      </c>
      <c r="L36" s="2">
        <v>25642.3</v>
      </c>
      <c r="M36" s="2">
        <v>26523.9</v>
      </c>
      <c r="N36" s="2">
        <v>7014.5</v>
      </c>
      <c r="O36" s="2">
        <v>6693.8</v>
      </c>
      <c r="P36" s="2">
        <v>6161.7</v>
      </c>
      <c r="Q36" s="2">
        <v>873.5</v>
      </c>
      <c r="R36" s="52">
        <v>2298.5</v>
      </c>
      <c r="S36" s="52">
        <v>8139.5</v>
      </c>
      <c r="T36" s="17">
        <v>8446.2</v>
      </c>
    </row>
    <row r="37" spans="2:20" ht="15" customHeight="1">
      <c r="B37" s="46" t="s">
        <v>7</v>
      </c>
      <c r="C37" s="25">
        <v>16501.2</v>
      </c>
      <c r="D37" s="11">
        <v>19776.4</v>
      </c>
      <c r="E37" s="12">
        <v>26122.2</v>
      </c>
      <c r="F37" s="12">
        <v>28549.5</v>
      </c>
      <c r="G37" s="12">
        <v>37562.6</v>
      </c>
      <c r="H37" s="13">
        <v>43485.5</v>
      </c>
      <c r="I37" s="13">
        <v>45101</v>
      </c>
      <c r="J37" s="14">
        <v>46840.5</v>
      </c>
      <c r="K37" s="2">
        <v>49229.4</v>
      </c>
      <c r="L37" s="2">
        <v>51640.2</v>
      </c>
      <c r="M37" s="2">
        <v>53946</v>
      </c>
      <c r="N37" s="2">
        <v>55361.2</v>
      </c>
      <c r="O37" s="2">
        <v>47600.2</v>
      </c>
      <c r="P37" s="2">
        <v>68792.3</v>
      </c>
      <c r="Q37" s="2">
        <v>81667.5</v>
      </c>
      <c r="R37" s="52">
        <v>85096.7</v>
      </c>
      <c r="S37" s="52">
        <v>104620.6</v>
      </c>
      <c r="T37" s="17">
        <v>98307.3</v>
      </c>
    </row>
    <row r="38" spans="2:20" ht="15" customHeight="1">
      <c r="B38" s="46" t="s">
        <v>10</v>
      </c>
      <c r="C38" s="25">
        <v>42223.7</v>
      </c>
      <c r="D38" s="11">
        <v>52531.1</v>
      </c>
      <c r="E38" s="12">
        <v>83422.4</v>
      </c>
      <c r="F38" s="12">
        <v>101636.2</v>
      </c>
      <c r="G38" s="12">
        <v>119690.8</v>
      </c>
      <c r="H38" s="13">
        <v>121459.5</v>
      </c>
      <c r="I38" s="13">
        <v>148757.5</v>
      </c>
      <c r="J38" s="14">
        <v>152026.3</v>
      </c>
      <c r="K38" s="2">
        <v>161299.9</v>
      </c>
      <c r="L38" s="2">
        <v>171448.6</v>
      </c>
      <c r="M38" s="2">
        <v>176960</v>
      </c>
      <c r="N38" s="2">
        <v>80324.2</v>
      </c>
      <c r="O38" s="2">
        <v>71216.7</v>
      </c>
      <c r="P38" s="2">
        <v>122295.1</v>
      </c>
      <c r="Q38" s="2">
        <v>138179.1</v>
      </c>
      <c r="R38" s="52">
        <v>140687.6</v>
      </c>
      <c r="S38" s="52">
        <v>128398.8</v>
      </c>
      <c r="T38" s="17">
        <v>13488.5</v>
      </c>
    </row>
    <row r="39" spans="2:20" ht="15" customHeight="1">
      <c r="B39" s="46" t="s">
        <v>9</v>
      </c>
      <c r="C39" s="25">
        <v>40767.7</v>
      </c>
      <c r="D39" s="11">
        <v>51295.1</v>
      </c>
      <c r="E39" s="12">
        <v>69097.3</v>
      </c>
      <c r="F39" s="12">
        <v>85648.5</v>
      </c>
      <c r="G39" s="12">
        <v>103137.9</v>
      </c>
      <c r="H39" s="13">
        <v>106464.5</v>
      </c>
      <c r="I39" s="13">
        <v>123933</v>
      </c>
      <c r="J39" s="14">
        <v>125319</v>
      </c>
      <c r="K39" s="2">
        <v>137224.3</v>
      </c>
      <c r="L39" s="2">
        <v>146678.4</v>
      </c>
      <c r="M39" s="2">
        <v>145645.2</v>
      </c>
      <c r="N39" s="2">
        <v>149346.7</v>
      </c>
      <c r="O39" s="2">
        <v>165975.5</v>
      </c>
      <c r="P39" s="2">
        <v>145321.8</v>
      </c>
      <c r="Q39" s="2">
        <v>84617.7</v>
      </c>
      <c r="R39" s="52">
        <v>70379.3</v>
      </c>
      <c r="S39" s="52">
        <v>72095.8</v>
      </c>
      <c r="T39" s="17">
        <v>112071.5</v>
      </c>
    </row>
    <row r="40" spans="2:20" ht="15" customHeight="1">
      <c r="B40" s="45" t="s">
        <v>30</v>
      </c>
      <c r="C40" s="41">
        <f>SUM(C41:C45)</f>
        <v>136377.69999999998</v>
      </c>
      <c r="D40" s="10">
        <f aca="true" t="shared" si="6" ref="D40:T40">SUM(D41:D45)</f>
        <v>161301.39999999997</v>
      </c>
      <c r="E40" s="10">
        <f t="shared" si="6"/>
        <v>214033.3</v>
      </c>
      <c r="F40" s="10">
        <f t="shared" si="6"/>
        <v>283210.99999999994</v>
      </c>
      <c r="G40" s="10">
        <f t="shared" si="6"/>
        <v>332333.19999999995</v>
      </c>
      <c r="H40" s="10">
        <f t="shared" si="6"/>
        <v>400366.5</v>
      </c>
      <c r="I40" s="10">
        <f t="shared" si="6"/>
        <v>476592.5</v>
      </c>
      <c r="J40" s="10">
        <f t="shared" si="6"/>
        <v>486484.30000000005</v>
      </c>
      <c r="K40" s="10">
        <f t="shared" si="6"/>
        <v>501571.9</v>
      </c>
      <c r="L40" s="10">
        <f t="shared" si="6"/>
        <v>528647.7999999999</v>
      </c>
      <c r="M40" s="10">
        <f t="shared" si="6"/>
        <v>538365.6000000001</v>
      </c>
      <c r="N40" s="10">
        <f t="shared" si="6"/>
        <v>478706.9</v>
      </c>
      <c r="O40" s="10">
        <f t="shared" si="6"/>
        <v>463138.2</v>
      </c>
      <c r="P40" s="10">
        <f t="shared" si="6"/>
        <v>366987.7</v>
      </c>
      <c r="Q40" s="10">
        <f t="shared" si="6"/>
        <v>337852.9</v>
      </c>
      <c r="R40" s="51">
        <f>SUM(R41:R45)</f>
        <v>189286.09999999998</v>
      </c>
      <c r="S40" s="51">
        <f>SUM(S41:S45)</f>
        <v>328821.19999999995</v>
      </c>
      <c r="T40" s="31">
        <f t="shared" si="6"/>
        <v>149521</v>
      </c>
    </row>
    <row r="41" spans="2:20" ht="15" customHeight="1">
      <c r="B41" s="46" t="s">
        <v>32</v>
      </c>
      <c r="C41" s="25">
        <v>45621</v>
      </c>
      <c r="D41" s="11">
        <v>50677.1</v>
      </c>
      <c r="E41" s="12">
        <v>68254.7</v>
      </c>
      <c r="F41" s="12">
        <v>89074.4</v>
      </c>
      <c r="G41" s="12">
        <v>108231.1</v>
      </c>
      <c r="H41" s="13">
        <v>133455.5</v>
      </c>
      <c r="I41" s="13">
        <v>174340</v>
      </c>
      <c r="J41" s="14">
        <v>180788.1</v>
      </c>
      <c r="K41" s="2">
        <v>187296.5</v>
      </c>
      <c r="L41" s="2">
        <v>198894.2</v>
      </c>
      <c r="M41" s="2">
        <v>202797.1</v>
      </c>
      <c r="N41" s="2">
        <v>205486.2</v>
      </c>
      <c r="O41" s="2">
        <v>189657.9</v>
      </c>
      <c r="P41" s="2">
        <v>171740.4</v>
      </c>
      <c r="Q41" s="2">
        <v>124784.7</v>
      </c>
      <c r="R41" s="52">
        <v>67550.1</v>
      </c>
      <c r="S41" s="52">
        <v>73315.9</v>
      </c>
      <c r="T41" s="17">
        <v>83417.7</v>
      </c>
    </row>
    <row r="42" spans="2:20" ht="15" customHeight="1">
      <c r="B42" s="46" t="s">
        <v>33</v>
      </c>
      <c r="C42" s="25">
        <v>46591.7</v>
      </c>
      <c r="D42" s="11">
        <v>58711.2</v>
      </c>
      <c r="E42" s="12">
        <v>79209.1</v>
      </c>
      <c r="F42" s="12">
        <v>108488.1</v>
      </c>
      <c r="G42" s="12">
        <v>122237.5</v>
      </c>
      <c r="H42" s="13">
        <v>142452.5</v>
      </c>
      <c r="I42" s="13">
        <v>161075</v>
      </c>
      <c r="J42" s="14">
        <v>162298.4</v>
      </c>
      <c r="K42" s="2">
        <v>166842.7</v>
      </c>
      <c r="L42" s="2">
        <v>176010.5</v>
      </c>
      <c r="M42" s="2">
        <v>184191.2</v>
      </c>
      <c r="N42" s="2">
        <v>188383</v>
      </c>
      <c r="O42" s="2">
        <v>200136.5</v>
      </c>
      <c r="P42" s="2">
        <v>118563.3</v>
      </c>
      <c r="Q42" s="2">
        <v>85287.6</v>
      </c>
      <c r="R42" s="52">
        <v>58359.4</v>
      </c>
      <c r="S42" s="52">
        <v>39269.3</v>
      </c>
      <c r="T42" s="17">
        <v>31599.4</v>
      </c>
    </row>
    <row r="43" spans="2:20" ht="15" customHeight="1">
      <c r="B43" s="46" t="s">
        <v>31</v>
      </c>
      <c r="C43" s="25">
        <v>18442.5</v>
      </c>
      <c r="D43" s="11">
        <v>22248.5</v>
      </c>
      <c r="E43" s="12">
        <v>31178.1</v>
      </c>
      <c r="F43" s="12">
        <v>41111.3</v>
      </c>
      <c r="G43" s="12">
        <v>48385.7</v>
      </c>
      <c r="H43" s="13">
        <v>56981</v>
      </c>
      <c r="I43" s="13">
        <v>68220</v>
      </c>
      <c r="J43" s="14">
        <v>69849.9</v>
      </c>
      <c r="K43" s="2">
        <v>72015.3</v>
      </c>
      <c r="L43" s="2">
        <v>74896.3</v>
      </c>
      <c r="M43" s="2">
        <v>78059</v>
      </c>
      <c r="N43" s="2">
        <v>39364</v>
      </c>
      <c r="O43" s="2">
        <v>34637</v>
      </c>
      <c r="P43" s="2">
        <v>65398.1</v>
      </c>
      <c r="Q43" s="2">
        <v>125450.7</v>
      </c>
      <c r="R43" s="52">
        <v>61274.8</v>
      </c>
      <c r="S43" s="52">
        <v>213407.4</v>
      </c>
      <c r="T43" s="17">
        <v>32859.1</v>
      </c>
    </row>
    <row r="44" spans="2:20" ht="15" customHeight="1">
      <c r="B44" s="46" t="s">
        <v>35</v>
      </c>
      <c r="C44" s="25">
        <v>13103.9</v>
      </c>
      <c r="D44" s="11">
        <v>14832.3</v>
      </c>
      <c r="E44" s="12">
        <v>19381</v>
      </c>
      <c r="F44" s="12">
        <v>23981.6</v>
      </c>
      <c r="G44" s="12">
        <v>25466.1</v>
      </c>
      <c r="H44" s="13">
        <v>34488.5</v>
      </c>
      <c r="I44" s="13">
        <v>36952.5</v>
      </c>
      <c r="J44" s="14">
        <v>36979.4</v>
      </c>
      <c r="K44" s="2">
        <v>37386.2</v>
      </c>
      <c r="L44" s="2">
        <v>39142.6</v>
      </c>
      <c r="M44" s="2">
        <v>35315.5</v>
      </c>
      <c r="N44" s="2">
        <v>6112.7</v>
      </c>
      <c r="O44" s="2">
        <v>6441.8</v>
      </c>
      <c r="P44" s="2" t="s">
        <v>55</v>
      </c>
      <c r="Q44" s="2" t="s">
        <v>55</v>
      </c>
      <c r="R44" s="52">
        <v>502.8</v>
      </c>
      <c r="S44" s="52">
        <v>1757</v>
      </c>
      <c r="T44" s="17">
        <v>458.8</v>
      </c>
    </row>
    <row r="45" spans="2:20" ht="15" customHeight="1">
      <c r="B45" s="46" t="s">
        <v>34</v>
      </c>
      <c r="C45" s="25">
        <v>12618.6</v>
      </c>
      <c r="D45" s="11">
        <v>14832.3</v>
      </c>
      <c r="E45" s="12">
        <v>16010.4</v>
      </c>
      <c r="F45" s="12">
        <v>20555.6</v>
      </c>
      <c r="G45" s="12">
        <v>28012.8</v>
      </c>
      <c r="H45" s="13">
        <v>32989</v>
      </c>
      <c r="I45" s="13">
        <v>36005</v>
      </c>
      <c r="J45" s="14">
        <v>36568.5</v>
      </c>
      <c r="K45" s="2">
        <v>38031.2</v>
      </c>
      <c r="L45" s="2">
        <v>39704.2</v>
      </c>
      <c r="M45" s="2">
        <v>38002.8</v>
      </c>
      <c r="N45" s="2">
        <v>39361</v>
      </c>
      <c r="O45" s="2">
        <v>32265</v>
      </c>
      <c r="P45" s="2">
        <v>11285.9</v>
      </c>
      <c r="Q45" s="2">
        <v>2329.9</v>
      </c>
      <c r="R45" s="52">
        <v>1599</v>
      </c>
      <c r="S45" s="52">
        <v>1071.6</v>
      </c>
      <c r="T45" s="17">
        <v>1186</v>
      </c>
    </row>
    <row r="46" spans="2:20" ht="15" customHeight="1">
      <c r="B46" s="45" t="s">
        <v>77</v>
      </c>
      <c r="C46" s="41">
        <f aca="true" t="shared" si="7" ref="C46:T46">SUM(C47:C52)</f>
        <v>206265.30000000002</v>
      </c>
      <c r="D46" s="10">
        <f t="shared" si="7"/>
        <v>252149.30000000005</v>
      </c>
      <c r="E46" s="10">
        <f t="shared" si="7"/>
        <v>323240.7</v>
      </c>
      <c r="F46" s="10">
        <f t="shared" si="7"/>
        <v>425615.9</v>
      </c>
      <c r="G46" s="10">
        <f t="shared" si="7"/>
        <v>492769.70000000007</v>
      </c>
      <c r="H46" s="10">
        <f t="shared" si="7"/>
        <v>603998.7</v>
      </c>
      <c r="I46" s="10">
        <f t="shared" si="7"/>
        <v>664766</v>
      </c>
      <c r="J46" s="10">
        <f t="shared" si="7"/>
        <v>679681.1000000001</v>
      </c>
      <c r="K46" s="1">
        <f t="shared" si="7"/>
        <v>721161.1999999998</v>
      </c>
      <c r="L46" s="1">
        <f t="shared" si="7"/>
        <v>756852.7000000001</v>
      </c>
      <c r="M46" s="1">
        <f t="shared" si="7"/>
        <v>778382.1</v>
      </c>
      <c r="N46" s="1">
        <f t="shared" si="7"/>
        <v>800611.1000000001</v>
      </c>
      <c r="O46" s="1">
        <f t="shared" si="7"/>
        <v>792635.2999999999</v>
      </c>
      <c r="P46" s="1">
        <f t="shared" si="7"/>
        <v>544861.3999999999</v>
      </c>
      <c r="Q46" s="1">
        <f t="shared" si="7"/>
        <v>376364.50000000006</v>
      </c>
      <c r="R46" s="54">
        <f>SUM(R47:R52)</f>
        <v>413745.30000000005</v>
      </c>
      <c r="S46" s="54">
        <f>SUM(S47:S52)</f>
        <v>471872.9</v>
      </c>
      <c r="T46" s="16">
        <f t="shared" si="7"/>
        <v>420259.99999999994</v>
      </c>
    </row>
    <row r="47" spans="2:20" ht="15" customHeight="1">
      <c r="B47" s="46" t="s">
        <v>24</v>
      </c>
      <c r="C47" s="25">
        <v>22810.5</v>
      </c>
      <c r="D47" s="11">
        <v>27810.6</v>
      </c>
      <c r="E47" s="12">
        <v>33706</v>
      </c>
      <c r="F47" s="12">
        <v>43395.2</v>
      </c>
      <c r="G47" s="12">
        <v>52205.6</v>
      </c>
      <c r="H47" s="13">
        <v>62979</v>
      </c>
      <c r="I47" s="13">
        <v>65377.5</v>
      </c>
      <c r="J47" s="14">
        <v>66645.1</v>
      </c>
      <c r="K47" s="2">
        <v>69977.3</v>
      </c>
      <c r="L47" s="2">
        <v>73195.1</v>
      </c>
      <c r="M47" s="2">
        <v>73514.3</v>
      </c>
      <c r="N47" s="2">
        <v>75894.6</v>
      </c>
      <c r="O47" s="2">
        <v>74400</v>
      </c>
      <c r="P47" s="2">
        <v>72548.4</v>
      </c>
      <c r="Q47" s="2">
        <v>121001.6</v>
      </c>
      <c r="R47" s="52">
        <v>95872.6</v>
      </c>
      <c r="S47" s="52">
        <v>101828.9</v>
      </c>
      <c r="T47" s="17">
        <v>91101.8</v>
      </c>
    </row>
    <row r="48" spans="2:20" ht="15" customHeight="1">
      <c r="B48" s="46" t="s">
        <v>29</v>
      </c>
      <c r="C48" s="25">
        <v>52901</v>
      </c>
      <c r="D48" s="11">
        <v>64891.4</v>
      </c>
      <c r="E48" s="12">
        <v>86793</v>
      </c>
      <c r="F48" s="12">
        <v>116482</v>
      </c>
      <c r="G48" s="12">
        <v>131150.6</v>
      </c>
      <c r="H48" s="13">
        <v>196434.5</v>
      </c>
      <c r="I48" s="13">
        <v>197269.5</v>
      </c>
      <c r="J48" s="14">
        <v>201332.2</v>
      </c>
      <c r="K48" s="2">
        <v>205761.5</v>
      </c>
      <c r="L48" s="2">
        <v>216657.8</v>
      </c>
      <c r="M48" s="2">
        <v>219332.6</v>
      </c>
      <c r="N48" s="2">
        <v>230262.5</v>
      </c>
      <c r="O48" s="2">
        <v>233760</v>
      </c>
      <c r="P48" s="2">
        <v>209873.8</v>
      </c>
      <c r="Q48" s="2">
        <v>19636.5</v>
      </c>
      <c r="R48" s="52">
        <v>17280</v>
      </c>
      <c r="S48" s="52">
        <v>9900.1</v>
      </c>
      <c r="T48" s="17">
        <v>11881</v>
      </c>
    </row>
    <row r="49" spans="2:20" ht="15" customHeight="1">
      <c r="B49" s="46" t="s">
        <v>26</v>
      </c>
      <c r="C49" s="25">
        <v>13103.9</v>
      </c>
      <c r="D49" s="11">
        <v>15450.3</v>
      </c>
      <c r="E49" s="12">
        <v>20729.2</v>
      </c>
      <c r="F49" s="12">
        <v>28206.9</v>
      </c>
      <c r="G49" s="12">
        <v>31578</v>
      </c>
      <c r="H49" s="13">
        <v>37337.6</v>
      </c>
      <c r="I49" s="13">
        <v>38089.5</v>
      </c>
      <c r="J49" s="14">
        <v>39033.8</v>
      </c>
      <c r="K49" s="2">
        <v>39101.1</v>
      </c>
      <c r="L49" s="2">
        <v>39808.4</v>
      </c>
      <c r="M49" s="2">
        <v>39552.2</v>
      </c>
      <c r="N49" s="2">
        <v>35189</v>
      </c>
      <c r="O49" s="2">
        <v>12340.7</v>
      </c>
      <c r="P49" s="2">
        <v>11788</v>
      </c>
      <c r="Q49" s="2">
        <v>343.2</v>
      </c>
      <c r="R49" s="52">
        <v>233.8</v>
      </c>
      <c r="S49" s="52">
        <v>187.3</v>
      </c>
      <c r="T49" s="17">
        <v>1005.9</v>
      </c>
    </row>
    <row r="50" spans="2:20" ht="15" customHeight="1">
      <c r="B50" s="46" t="s">
        <v>25</v>
      </c>
      <c r="C50" s="25">
        <v>62607.6</v>
      </c>
      <c r="D50" s="11">
        <v>77251.6</v>
      </c>
      <c r="E50" s="12">
        <v>94376.8</v>
      </c>
      <c r="F50" s="12">
        <v>123333.8</v>
      </c>
      <c r="G50" s="12">
        <v>147703.6</v>
      </c>
      <c r="H50" s="13">
        <v>151449.5</v>
      </c>
      <c r="I50" s="13">
        <v>189689.5</v>
      </c>
      <c r="J50" s="14">
        <v>195169</v>
      </c>
      <c r="K50" s="2">
        <v>210782.4</v>
      </c>
      <c r="L50" s="2">
        <v>222784.5</v>
      </c>
      <c r="M50" s="2">
        <v>235122.8</v>
      </c>
      <c r="N50" s="2">
        <v>245393.5</v>
      </c>
      <c r="O50" s="2">
        <v>260468.9</v>
      </c>
      <c r="P50" s="2">
        <v>136958.8</v>
      </c>
      <c r="Q50" s="2">
        <v>175227.5</v>
      </c>
      <c r="R50" s="52">
        <v>257817.5</v>
      </c>
      <c r="S50" s="52">
        <v>329508.4</v>
      </c>
      <c r="T50" s="17">
        <v>245171.9</v>
      </c>
    </row>
    <row r="51" spans="2:20" ht="15" customHeight="1">
      <c r="B51" s="46" t="s">
        <v>28</v>
      </c>
      <c r="C51" s="25">
        <v>48047.7</v>
      </c>
      <c r="D51" s="11">
        <v>59329.2</v>
      </c>
      <c r="E51" s="12">
        <v>76681.2</v>
      </c>
      <c r="F51" s="12">
        <v>101636.2</v>
      </c>
      <c r="G51" s="12">
        <v>115870.9</v>
      </c>
      <c r="H51" s="13">
        <v>139303.6</v>
      </c>
      <c r="I51" s="13">
        <v>157285</v>
      </c>
      <c r="J51" s="14">
        <v>160244</v>
      </c>
      <c r="K51" s="2">
        <v>177643.3</v>
      </c>
      <c r="L51" s="2">
        <v>185634.9</v>
      </c>
      <c r="M51" s="2">
        <v>191801</v>
      </c>
      <c r="N51" s="2">
        <v>198517.7</v>
      </c>
      <c r="O51" s="2">
        <v>201625.1</v>
      </c>
      <c r="P51" s="2">
        <v>113647.4</v>
      </c>
      <c r="Q51" s="2">
        <v>59697.9</v>
      </c>
      <c r="R51" s="52">
        <v>41410</v>
      </c>
      <c r="S51" s="52">
        <v>28079.8</v>
      </c>
      <c r="T51" s="17">
        <v>67608.6</v>
      </c>
    </row>
    <row r="52" spans="2:20" ht="15" customHeight="1">
      <c r="B52" s="46" t="s">
        <v>27</v>
      </c>
      <c r="C52" s="25">
        <v>6794.6</v>
      </c>
      <c r="D52" s="11">
        <v>7416.2</v>
      </c>
      <c r="E52" s="12">
        <v>10954.5</v>
      </c>
      <c r="F52" s="12">
        <v>12561.8</v>
      </c>
      <c r="G52" s="12">
        <v>14261</v>
      </c>
      <c r="H52" s="13">
        <v>16494.5</v>
      </c>
      <c r="I52" s="13">
        <v>17055</v>
      </c>
      <c r="J52" s="14">
        <v>17257</v>
      </c>
      <c r="K52" s="2">
        <v>17895.6</v>
      </c>
      <c r="L52" s="2">
        <v>18772</v>
      </c>
      <c r="M52" s="2">
        <v>19059.2</v>
      </c>
      <c r="N52" s="2">
        <v>15353.8</v>
      </c>
      <c r="O52" s="2">
        <v>10040.6</v>
      </c>
      <c r="P52" s="2">
        <v>45</v>
      </c>
      <c r="Q52" s="2">
        <v>457.8</v>
      </c>
      <c r="R52" s="52">
        <v>1131.4</v>
      </c>
      <c r="S52" s="52">
        <v>2368.4</v>
      </c>
      <c r="T52" s="17">
        <v>3490.8</v>
      </c>
    </row>
    <row r="53" spans="2:20" ht="15" customHeight="1">
      <c r="B53" s="45" t="s">
        <v>78</v>
      </c>
      <c r="C53" s="41">
        <f>SUM(C54:C60)</f>
        <v>222766.40000000002</v>
      </c>
      <c r="D53" s="10">
        <f aca="true" t="shared" si="8" ref="D53:T53">SUM(D54:D60)</f>
        <v>276869.7</v>
      </c>
      <c r="E53" s="10">
        <f t="shared" si="8"/>
        <v>363182.3</v>
      </c>
      <c r="F53" s="10">
        <f t="shared" si="8"/>
        <v>453366.00000000006</v>
      </c>
      <c r="G53" s="10">
        <f t="shared" si="8"/>
        <v>519509.2</v>
      </c>
      <c r="H53" s="10">
        <f t="shared" si="8"/>
        <v>641786</v>
      </c>
      <c r="I53" s="10">
        <f t="shared" si="8"/>
        <v>730901.5</v>
      </c>
      <c r="J53" s="10">
        <f t="shared" si="8"/>
        <v>751913.8999999999</v>
      </c>
      <c r="K53" s="10">
        <f t="shared" si="8"/>
        <v>779280.8</v>
      </c>
      <c r="L53" s="10">
        <f t="shared" si="8"/>
        <v>833704.8</v>
      </c>
      <c r="M53" s="10">
        <f t="shared" si="8"/>
        <v>849961</v>
      </c>
      <c r="N53" s="10">
        <f t="shared" si="8"/>
        <v>794241.0999999999</v>
      </c>
      <c r="O53" s="10">
        <f t="shared" si="8"/>
        <v>716103.7999999999</v>
      </c>
      <c r="P53" s="10">
        <f t="shared" si="8"/>
        <v>439348.39999999997</v>
      </c>
      <c r="Q53" s="10">
        <f t="shared" si="8"/>
        <v>216015.5</v>
      </c>
      <c r="R53" s="51">
        <f>SUM(R54:R60)</f>
        <v>215150.6</v>
      </c>
      <c r="S53" s="51">
        <f>SUM(S54:S60)</f>
        <v>252987.8</v>
      </c>
      <c r="T53" s="31">
        <f t="shared" si="8"/>
        <v>265845.39999999997</v>
      </c>
    </row>
    <row r="54" spans="2:20" ht="15" customHeight="1">
      <c r="B54" s="46" t="s">
        <v>44</v>
      </c>
      <c r="C54" s="25">
        <v>39311.7</v>
      </c>
      <c r="D54" s="11">
        <v>51295.1</v>
      </c>
      <c r="E54" s="12">
        <v>69097.3</v>
      </c>
      <c r="F54" s="12">
        <v>92500.4</v>
      </c>
      <c r="G54" s="12">
        <v>103137.9</v>
      </c>
      <c r="H54" s="13">
        <v>122959</v>
      </c>
      <c r="I54" s="13">
        <v>145536</v>
      </c>
      <c r="J54" s="14">
        <v>152026.3</v>
      </c>
      <c r="K54" s="2">
        <v>153394.6</v>
      </c>
      <c r="L54" s="2">
        <v>160600.9</v>
      </c>
      <c r="M54" s="2">
        <v>168154.6</v>
      </c>
      <c r="N54" s="2">
        <v>174556.4</v>
      </c>
      <c r="O54" s="2">
        <v>178249.9</v>
      </c>
      <c r="P54" s="2">
        <v>127340.9</v>
      </c>
      <c r="Q54" s="2">
        <v>22896.5</v>
      </c>
      <c r="R54" s="52">
        <v>25814.3</v>
      </c>
      <c r="S54" s="52">
        <v>30180.8</v>
      </c>
      <c r="T54" s="17">
        <v>41806.4</v>
      </c>
    </row>
    <row r="55" spans="2:20" ht="15" customHeight="1">
      <c r="B55" s="46" t="s">
        <v>45</v>
      </c>
      <c r="C55" s="25">
        <v>25237.2</v>
      </c>
      <c r="D55" s="11">
        <v>29664.6</v>
      </c>
      <c r="E55" s="12">
        <v>37919.3</v>
      </c>
      <c r="F55" s="12">
        <v>45679.2</v>
      </c>
      <c r="G55" s="12">
        <v>52205.6</v>
      </c>
      <c r="H55" s="13">
        <v>58480.5</v>
      </c>
      <c r="I55" s="13">
        <v>68220</v>
      </c>
      <c r="J55" s="14">
        <v>68617.3</v>
      </c>
      <c r="K55" s="2">
        <v>75822.1</v>
      </c>
      <c r="L55" s="2">
        <v>79459.7</v>
      </c>
      <c r="M55" s="2">
        <v>80045.6</v>
      </c>
      <c r="N55" s="2">
        <v>34519.2</v>
      </c>
      <c r="O55" s="2" t="s">
        <v>55</v>
      </c>
      <c r="P55" s="2" t="s">
        <v>55</v>
      </c>
      <c r="Q55" s="2" t="s">
        <v>55</v>
      </c>
      <c r="R55" s="52">
        <v>5012.8</v>
      </c>
      <c r="S55" s="52">
        <v>6934.8</v>
      </c>
      <c r="T55" s="17">
        <v>3370.1</v>
      </c>
    </row>
    <row r="56" spans="2:20" ht="15" customHeight="1">
      <c r="B56" s="46" t="s">
        <v>36</v>
      </c>
      <c r="C56" s="25">
        <v>38341.1</v>
      </c>
      <c r="D56" s="11">
        <v>46351</v>
      </c>
      <c r="E56" s="12">
        <v>62356.1</v>
      </c>
      <c r="F56" s="12">
        <v>83364.5</v>
      </c>
      <c r="G56" s="12">
        <v>91678.1</v>
      </c>
      <c r="H56" s="13">
        <v>122959</v>
      </c>
      <c r="I56" s="13">
        <v>140230</v>
      </c>
      <c r="J56" s="14">
        <v>143808.7</v>
      </c>
      <c r="K56" s="2">
        <v>152868.6</v>
      </c>
      <c r="L56" s="2">
        <v>163095.9</v>
      </c>
      <c r="M56" s="2">
        <v>169126.1</v>
      </c>
      <c r="N56" s="2">
        <v>170478.8</v>
      </c>
      <c r="O56" s="2">
        <v>135773.2</v>
      </c>
      <c r="P56" s="2">
        <v>120451.1</v>
      </c>
      <c r="Q56" s="2">
        <v>47968.9</v>
      </c>
      <c r="R56" s="52">
        <v>41238.5</v>
      </c>
      <c r="S56" s="52">
        <v>56332.4</v>
      </c>
      <c r="T56" s="17">
        <v>22774</v>
      </c>
    </row>
    <row r="57" spans="2:20" ht="15" customHeight="1">
      <c r="B57" s="46" t="s">
        <v>48</v>
      </c>
      <c r="C57" s="25">
        <v>33002.4</v>
      </c>
      <c r="D57" s="11">
        <v>40170.8</v>
      </c>
      <c r="E57" s="12">
        <v>53087</v>
      </c>
      <c r="F57" s="12">
        <v>71944.7</v>
      </c>
      <c r="G57" s="12">
        <v>81491.6</v>
      </c>
      <c r="H57" s="13">
        <v>97467.5</v>
      </c>
      <c r="I57" s="13">
        <v>113321</v>
      </c>
      <c r="J57" s="14">
        <v>115457.8</v>
      </c>
      <c r="K57" s="2">
        <v>121230.7</v>
      </c>
      <c r="L57" s="2">
        <v>134292.8</v>
      </c>
      <c r="M57" s="2">
        <v>137722.1</v>
      </c>
      <c r="N57" s="2">
        <v>135540.7</v>
      </c>
      <c r="O57" s="2">
        <v>121880</v>
      </c>
      <c r="P57" s="2">
        <v>10765.2</v>
      </c>
      <c r="Q57" s="2">
        <v>12100.3</v>
      </c>
      <c r="R57" s="52">
        <v>15621.4</v>
      </c>
      <c r="S57" s="52">
        <v>25122.7</v>
      </c>
      <c r="T57" s="17">
        <v>38977.8</v>
      </c>
    </row>
    <row r="58" spans="2:20" ht="15" customHeight="1">
      <c r="B58" s="46" t="s">
        <v>46</v>
      </c>
      <c r="C58" s="25">
        <v>19898.5</v>
      </c>
      <c r="D58" s="11">
        <v>23484.5</v>
      </c>
      <c r="E58" s="12">
        <v>26122.2</v>
      </c>
      <c r="F58" s="12">
        <v>34259.4</v>
      </c>
      <c r="G58" s="12">
        <v>47112.4</v>
      </c>
      <c r="H58" s="13">
        <v>47984</v>
      </c>
      <c r="I58" s="13">
        <v>54955</v>
      </c>
      <c r="J58" s="14">
        <v>56290.8</v>
      </c>
      <c r="K58" s="2">
        <v>57979.6</v>
      </c>
      <c r="L58" s="2">
        <v>64746.5</v>
      </c>
      <c r="M58" s="2">
        <v>61006.5</v>
      </c>
      <c r="N58" s="2">
        <v>62130</v>
      </c>
      <c r="O58" s="2">
        <v>68569.3</v>
      </c>
      <c r="P58" s="2">
        <v>67141.9</v>
      </c>
      <c r="Q58" s="2">
        <v>86169.8</v>
      </c>
      <c r="R58" s="52">
        <v>93740.6</v>
      </c>
      <c r="S58" s="52">
        <v>108490.9</v>
      </c>
      <c r="T58" s="17">
        <v>145135</v>
      </c>
    </row>
    <row r="59" spans="2:20" ht="15" customHeight="1">
      <c r="B59" s="46" t="s">
        <v>43</v>
      </c>
      <c r="C59" s="25">
        <v>53386.3</v>
      </c>
      <c r="D59" s="11">
        <v>69217.4</v>
      </c>
      <c r="E59" s="12">
        <v>94376.8</v>
      </c>
      <c r="F59" s="12">
        <v>106204.1</v>
      </c>
      <c r="G59" s="12">
        <v>119690.8</v>
      </c>
      <c r="H59" s="13">
        <v>167944</v>
      </c>
      <c r="I59" s="13">
        <v>180025</v>
      </c>
      <c r="J59" s="14">
        <v>186951.3</v>
      </c>
      <c r="K59" s="2">
        <v>188073</v>
      </c>
      <c r="L59" s="2">
        <v>200280.9</v>
      </c>
      <c r="M59" s="2">
        <v>203371.5</v>
      </c>
      <c r="N59" s="2">
        <v>207711.3</v>
      </c>
      <c r="O59" s="2">
        <v>208619</v>
      </c>
      <c r="P59" s="2">
        <v>113649.3</v>
      </c>
      <c r="Q59" s="2">
        <v>46880</v>
      </c>
      <c r="R59" s="52">
        <v>33723</v>
      </c>
      <c r="S59" s="52">
        <v>25612.1</v>
      </c>
      <c r="T59" s="17">
        <v>13319.6</v>
      </c>
    </row>
    <row r="60" spans="2:20" ht="15" customHeight="1">
      <c r="B60" s="46" t="s">
        <v>47</v>
      </c>
      <c r="C60" s="25">
        <v>13589.2</v>
      </c>
      <c r="D60" s="11">
        <v>16686.3</v>
      </c>
      <c r="E60" s="12">
        <v>20223.6</v>
      </c>
      <c r="F60" s="12">
        <v>19413.7</v>
      </c>
      <c r="G60" s="12">
        <v>24192.8</v>
      </c>
      <c r="H60" s="13">
        <v>23992</v>
      </c>
      <c r="I60" s="13">
        <v>28614.5</v>
      </c>
      <c r="J60" s="14">
        <v>28761.7</v>
      </c>
      <c r="K60" s="2">
        <v>29912.2</v>
      </c>
      <c r="L60" s="2">
        <v>31228.1</v>
      </c>
      <c r="M60" s="2">
        <v>30534.6</v>
      </c>
      <c r="N60" s="2">
        <v>9304.7</v>
      </c>
      <c r="O60" s="2">
        <v>3012.4</v>
      </c>
      <c r="P60" s="2" t="s">
        <v>55</v>
      </c>
      <c r="Q60" s="2" t="s">
        <v>55</v>
      </c>
      <c r="R60" s="52" t="s">
        <v>55</v>
      </c>
      <c r="S60" s="52">
        <v>314.1</v>
      </c>
      <c r="T60" s="17">
        <v>462.5</v>
      </c>
    </row>
    <row r="61" spans="2:20" ht="15" customHeight="1">
      <c r="B61" s="45" t="s">
        <v>79</v>
      </c>
      <c r="C61" s="41">
        <f>SUM(C62:C65)</f>
        <v>128127.1</v>
      </c>
      <c r="D61" s="10">
        <f aca="true" t="shared" si="9" ref="D61:T61">SUM(D62:D65)</f>
        <v>150795.2</v>
      </c>
      <c r="E61" s="10">
        <f t="shared" si="9"/>
        <v>196337.6</v>
      </c>
      <c r="F61" s="10">
        <f t="shared" si="9"/>
        <v>227254.09999999998</v>
      </c>
      <c r="G61" s="10">
        <f t="shared" si="9"/>
        <v>275034.3</v>
      </c>
      <c r="H61" s="10">
        <f t="shared" si="9"/>
        <v>320593.1</v>
      </c>
      <c r="I61" s="10">
        <f t="shared" si="9"/>
        <v>382600.5</v>
      </c>
      <c r="J61" s="10">
        <f t="shared" si="9"/>
        <v>390748.7</v>
      </c>
      <c r="K61" s="10">
        <f t="shared" si="9"/>
        <v>396954.69999999995</v>
      </c>
      <c r="L61" s="10">
        <f t="shared" si="9"/>
        <v>434769.3</v>
      </c>
      <c r="M61" s="10">
        <f t="shared" si="9"/>
        <v>431431.4</v>
      </c>
      <c r="N61" s="10">
        <f t="shared" si="9"/>
        <v>430792.30000000005</v>
      </c>
      <c r="O61" s="10">
        <f t="shared" si="9"/>
        <v>416028.5</v>
      </c>
      <c r="P61" s="10">
        <f t="shared" si="9"/>
        <v>307723.80000000005</v>
      </c>
      <c r="Q61" s="10">
        <f t="shared" si="9"/>
        <v>264337</v>
      </c>
      <c r="R61" s="51">
        <f>SUM(R62:R65)</f>
        <v>220522.7</v>
      </c>
      <c r="S61" s="51">
        <f>SUM(S62:S65)</f>
        <v>273523</v>
      </c>
      <c r="T61" s="31">
        <f t="shared" si="9"/>
        <v>264316.1</v>
      </c>
    </row>
    <row r="62" spans="2:20" ht="15" customHeight="1">
      <c r="B62" s="46" t="s">
        <v>37</v>
      </c>
      <c r="C62" s="25">
        <v>26693.2</v>
      </c>
      <c r="D62" s="11">
        <v>27810.6</v>
      </c>
      <c r="E62" s="12">
        <v>37076.6</v>
      </c>
      <c r="F62" s="12">
        <v>47963.2</v>
      </c>
      <c r="G62" s="12">
        <v>56025.5</v>
      </c>
      <c r="H62" s="13">
        <v>62979</v>
      </c>
      <c r="I62" s="13">
        <v>73336.5</v>
      </c>
      <c r="J62" s="14">
        <v>73958.8</v>
      </c>
      <c r="K62" s="2">
        <v>74254.6</v>
      </c>
      <c r="L62" s="2">
        <v>78038.9</v>
      </c>
      <c r="M62" s="2">
        <v>72650</v>
      </c>
      <c r="N62" s="2">
        <v>72908.8</v>
      </c>
      <c r="O62" s="2">
        <v>80560</v>
      </c>
      <c r="P62" s="2">
        <v>74228.8</v>
      </c>
      <c r="Q62" s="2">
        <v>106256</v>
      </c>
      <c r="R62" s="52">
        <v>85726</v>
      </c>
      <c r="S62" s="52">
        <v>99133.5</v>
      </c>
      <c r="T62" s="17">
        <v>87251.4</v>
      </c>
    </row>
    <row r="63" spans="2:20" ht="15" customHeight="1">
      <c r="B63" s="46" t="s">
        <v>49</v>
      </c>
      <c r="C63" s="25">
        <v>29605.1</v>
      </c>
      <c r="D63" s="11">
        <v>34608.7</v>
      </c>
      <c r="E63" s="12">
        <v>46345.8</v>
      </c>
      <c r="F63" s="12">
        <v>53673.1</v>
      </c>
      <c r="G63" s="12">
        <v>61118.7</v>
      </c>
      <c r="H63" s="13">
        <v>61479.5</v>
      </c>
      <c r="I63" s="13">
        <v>73336.5</v>
      </c>
      <c r="J63" s="14">
        <v>75396.8</v>
      </c>
      <c r="K63" s="2">
        <v>76452.4</v>
      </c>
      <c r="L63" s="2">
        <v>86517.7</v>
      </c>
      <c r="M63" s="2">
        <v>82471.7</v>
      </c>
      <c r="N63" s="2">
        <v>84138.1</v>
      </c>
      <c r="O63" s="2">
        <v>78029.4</v>
      </c>
      <c r="P63" s="2">
        <v>49188.4</v>
      </c>
      <c r="Q63" s="2">
        <v>64108.5</v>
      </c>
      <c r="R63" s="52">
        <v>37719.3</v>
      </c>
      <c r="S63" s="52">
        <v>42944.7</v>
      </c>
      <c r="T63" s="17">
        <v>79475.7</v>
      </c>
    </row>
    <row r="64" spans="2:20" ht="15" customHeight="1">
      <c r="B64" s="46" t="s">
        <v>50</v>
      </c>
      <c r="C64" s="25">
        <v>34458.4</v>
      </c>
      <c r="D64" s="11">
        <v>42642.9</v>
      </c>
      <c r="E64" s="12">
        <v>54772.3</v>
      </c>
      <c r="F64" s="12">
        <v>60524.9</v>
      </c>
      <c r="G64" s="12">
        <v>70031.9</v>
      </c>
      <c r="H64" s="13">
        <v>74675.1</v>
      </c>
      <c r="I64" s="13">
        <v>87170</v>
      </c>
      <c r="J64" s="14">
        <v>89366.8</v>
      </c>
      <c r="K64" s="2">
        <v>91332.9</v>
      </c>
      <c r="L64" s="2">
        <v>97989.2</v>
      </c>
      <c r="M64" s="2">
        <v>100910</v>
      </c>
      <c r="N64" s="2">
        <v>98914.5</v>
      </c>
      <c r="O64" s="2">
        <v>93308.4</v>
      </c>
      <c r="P64" s="2">
        <v>82288.5</v>
      </c>
      <c r="Q64" s="2">
        <v>6703.8</v>
      </c>
      <c r="R64" s="52">
        <v>14954.2</v>
      </c>
      <c r="S64" s="52">
        <v>6922.1</v>
      </c>
      <c r="T64" s="17">
        <v>4788.6</v>
      </c>
    </row>
    <row r="65" spans="2:20" ht="15" customHeight="1">
      <c r="B65" s="46" t="s">
        <v>51</v>
      </c>
      <c r="C65" s="25">
        <v>37370.4</v>
      </c>
      <c r="D65" s="11">
        <v>45733</v>
      </c>
      <c r="E65" s="12">
        <v>58142.9</v>
      </c>
      <c r="F65" s="12">
        <v>65092.9</v>
      </c>
      <c r="G65" s="12">
        <v>87858.2</v>
      </c>
      <c r="H65" s="13">
        <v>121459.5</v>
      </c>
      <c r="I65" s="13">
        <v>148757.5</v>
      </c>
      <c r="J65" s="14">
        <v>152026.3</v>
      </c>
      <c r="K65" s="2">
        <v>154914.8</v>
      </c>
      <c r="L65" s="2">
        <v>172223.5</v>
      </c>
      <c r="M65" s="2">
        <v>175399.7</v>
      </c>
      <c r="N65" s="2">
        <v>174830.9</v>
      </c>
      <c r="O65" s="2">
        <v>164130.7</v>
      </c>
      <c r="P65" s="2">
        <v>102018.1</v>
      </c>
      <c r="Q65" s="2">
        <v>87268.7</v>
      </c>
      <c r="R65" s="52">
        <v>82123.2</v>
      </c>
      <c r="S65" s="52">
        <v>124522.7</v>
      </c>
      <c r="T65" s="17">
        <v>92800.4</v>
      </c>
    </row>
    <row r="66" spans="2:20" ht="15" customHeight="1">
      <c r="B66" s="45" t="s">
        <v>17</v>
      </c>
      <c r="C66" s="41">
        <f aca="true" t="shared" si="10" ref="C66:T66">SUM(C67:C72)</f>
        <v>164041.6</v>
      </c>
      <c r="D66" s="10">
        <f t="shared" si="10"/>
        <v>201472.19999999998</v>
      </c>
      <c r="E66" s="10">
        <f t="shared" si="10"/>
        <v>268889.8</v>
      </c>
      <c r="F66" s="10">
        <f t="shared" si="10"/>
        <v>347161.9000000001</v>
      </c>
      <c r="G66" s="10">
        <f t="shared" si="10"/>
        <v>401219.1</v>
      </c>
      <c r="H66" s="10">
        <f t="shared" si="10"/>
        <v>474891.69999999995</v>
      </c>
      <c r="I66" s="10">
        <f t="shared" si="10"/>
        <v>563573</v>
      </c>
      <c r="J66" s="10">
        <f t="shared" si="10"/>
        <v>573632.3</v>
      </c>
      <c r="K66" s="1">
        <f t="shared" si="10"/>
        <v>599924.9</v>
      </c>
      <c r="L66" s="1">
        <f t="shared" si="10"/>
        <v>627532.7000000001</v>
      </c>
      <c r="M66" s="1">
        <f t="shared" si="10"/>
        <v>629199.3</v>
      </c>
      <c r="N66" s="1">
        <f t="shared" si="10"/>
        <v>647393.1</v>
      </c>
      <c r="O66" s="1">
        <f t="shared" si="10"/>
        <v>637974</v>
      </c>
      <c r="P66" s="1">
        <f t="shared" si="10"/>
        <v>519745.79999999993</v>
      </c>
      <c r="Q66" s="1">
        <f t="shared" si="10"/>
        <v>277585.6</v>
      </c>
      <c r="R66" s="54">
        <f>SUM(R67:R72)</f>
        <v>243399.19999999998</v>
      </c>
      <c r="S66" s="54">
        <f>SUM(S67:S72)</f>
        <v>271568.2</v>
      </c>
      <c r="T66" s="16">
        <f t="shared" si="10"/>
        <v>262852.2</v>
      </c>
    </row>
    <row r="67" spans="2:20" ht="15" customHeight="1">
      <c r="B67" s="46" t="s">
        <v>18</v>
      </c>
      <c r="C67" s="25">
        <v>25722.5</v>
      </c>
      <c r="D67" s="11">
        <v>30900.6</v>
      </c>
      <c r="E67" s="12">
        <v>42132.5</v>
      </c>
      <c r="F67" s="12">
        <v>54815</v>
      </c>
      <c r="G67" s="12">
        <v>68758.6</v>
      </c>
      <c r="H67" s="13">
        <v>91469.5</v>
      </c>
      <c r="I67" s="13">
        <v>102330</v>
      </c>
      <c r="J67" s="14">
        <v>102720.5</v>
      </c>
      <c r="K67" s="2">
        <v>103645</v>
      </c>
      <c r="L67" s="2">
        <v>107791.4</v>
      </c>
      <c r="M67" s="2">
        <v>101614.4</v>
      </c>
      <c r="N67" s="2">
        <v>104553</v>
      </c>
      <c r="O67" s="2">
        <v>102830.3</v>
      </c>
      <c r="P67" s="2">
        <v>94423.9</v>
      </c>
      <c r="Q67" s="2">
        <v>45985.8</v>
      </c>
      <c r="R67" s="52">
        <v>34175.2</v>
      </c>
      <c r="S67" s="52">
        <v>22957.8</v>
      </c>
      <c r="T67" s="17">
        <v>17674.6</v>
      </c>
    </row>
    <row r="68" spans="2:20" ht="15" customHeight="1">
      <c r="B68" s="46" t="s">
        <v>20</v>
      </c>
      <c r="C68" s="25">
        <v>11162.6</v>
      </c>
      <c r="D68" s="11">
        <v>13596.3</v>
      </c>
      <c r="E68" s="12">
        <v>17695.7</v>
      </c>
      <c r="F68" s="12">
        <v>23981.6</v>
      </c>
      <c r="G68" s="12">
        <v>28012.8</v>
      </c>
      <c r="H68" s="13">
        <v>32989</v>
      </c>
      <c r="I68" s="13">
        <v>39795</v>
      </c>
      <c r="J68" s="14">
        <v>39896.6</v>
      </c>
      <c r="K68" s="2">
        <v>41692</v>
      </c>
      <c r="L68" s="2">
        <v>43152.3</v>
      </c>
      <c r="M68" s="2">
        <v>44412</v>
      </c>
      <c r="N68" s="2">
        <v>42510.8</v>
      </c>
      <c r="O68" s="2">
        <v>35249</v>
      </c>
      <c r="P68" s="2">
        <v>32215.2</v>
      </c>
      <c r="Q68" s="2">
        <v>16909</v>
      </c>
      <c r="R68" s="52">
        <v>1344.3</v>
      </c>
      <c r="S68" s="52">
        <v>2237.9</v>
      </c>
      <c r="T68" s="17">
        <v>2316.2</v>
      </c>
    </row>
    <row r="69" spans="2:20" ht="15" customHeight="1">
      <c r="B69" s="46" t="s">
        <v>23</v>
      </c>
      <c r="C69" s="25">
        <v>32517.1</v>
      </c>
      <c r="D69" s="11">
        <v>39552.8</v>
      </c>
      <c r="E69" s="12">
        <v>52244.3</v>
      </c>
      <c r="F69" s="12">
        <v>68518.8</v>
      </c>
      <c r="G69" s="12">
        <v>85438.9</v>
      </c>
      <c r="H69" s="13">
        <v>100766.4</v>
      </c>
      <c r="I69" s="13">
        <v>126965</v>
      </c>
      <c r="J69" s="14">
        <v>129427.8</v>
      </c>
      <c r="K69" s="2">
        <v>143017.8</v>
      </c>
      <c r="L69" s="2">
        <v>149309.2</v>
      </c>
      <c r="M69" s="2">
        <v>151206</v>
      </c>
      <c r="N69" s="2">
        <v>162489</v>
      </c>
      <c r="O69" s="2">
        <v>165886.5</v>
      </c>
      <c r="P69" s="2">
        <v>70466.8</v>
      </c>
      <c r="Q69" s="2">
        <v>61039.2</v>
      </c>
      <c r="R69" s="52">
        <v>71492</v>
      </c>
      <c r="S69" s="52">
        <v>81177.4</v>
      </c>
      <c r="T69" s="17">
        <v>32742.4</v>
      </c>
    </row>
    <row r="70" spans="2:20" ht="15" customHeight="1">
      <c r="B70" s="46" t="s">
        <v>22</v>
      </c>
      <c r="C70" s="25">
        <v>8250.6</v>
      </c>
      <c r="D70" s="11">
        <v>9888.2</v>
      </c>
      <c r="E70" s="12">
        <v>12639.8</v>
      </c>
      <c r="F70" s="12">
        <v>17129.7</v>
      </c>
      <c r="G70" s="12">
        <v>17826.3</v>
      </c>
      <c r="H70" s="13">
        <v>24741.8</v>
      </c>
      <c r="I70" s="13">
        <v>27477.5</v>
      </c>
      <c r="J70" s="14">
        <v>27529.1</v>
      </c>
      <c r="K70" s="2">
        <v>28052.1</v>
      </c>
      <c r="L70" s="2">
        <v>28978.7</v>
      </c>
      <c r="M70" s="2">
        <v>29482.9</v>
      </c>
      <c r="N70" s="2">
        <v>29667.5</v>
      </c>
      <c r="O70" s="2">
        <v>22815.4</v>
      </c>
      <c r="P70" s="2">
        <v>22590.3</v>
      </c>
      <c r="Q70" s="2">
        <v>4676.3</v>
      </c>
      <c r="R70" s="52">
        <v>4954.7</v>
      </c>
      <c r="S70" s="52">
        <v>8941.2</v>
      </c>
      <c r="T70" s="17">
        <v>7542.3</v>
      </c>
    </row>
    <row r="71" spans="2:20" ht="15" customHeight="1">
      <c r="B71" s="46" t="s">
        <v>21</v>
      </c>
      <c r="C71" s="25">
        <v>65519.6</v>
      </c>
      <c r="D71" s="11">
        <v>80959.7</v>
      </c>
      <c r="E71" s="12">
        <v>108701.9</v>
      </c>
      <c r="F71" s="12">
        <v>134753.6</v>
      </c>
      <c r="G71" s="12">
        <v>148976.9</v>
      </c>
      <c r="H71" s="13">
        <v>166444.5</v>
      </c>
      <c r="I71" s="13">
        <v>206365.5</v>
      </c>
      <c r="J71" s="14">
        <v>212426</v>
      </c>
      <c r="K71" s="2">
        <v>216462.1</v>
      </c>
      <c r="L71" s="2">
        <v>227493.8</v>
      </c>
      <c r="M71" s="2">
        <v>233954.6</v>
      </c>
      <c r="N71" s="2">
        <v>240353.8</v>
      </c>
      <c r="O71" s="2">
        <v>238454.6</v>
      </c>
      <c r="P71" s="2">
        <v>236211.5</v>
      </c>
      <c r="Q71" s="2">
        <v>46105.2</v>
      </c>
      <c r="R71" s="52">
        <v>49793.6</v>
      </c>
      <c r="S71" s="52">
        <v>68969.1</v>
      </c>
      <c r="T71" s="17">
        <v>134565.6</v>
      </c>
    </row>
    <row r="72" spans="2:20" ht="15" customHeight="1">
      <c r="B72" s="46" t="s">
        <v>19</v>
      </c>
      <c r="C72" s="25">
        <v>20869.2</v>
      </c>
      <c r="D72" s="11">
        <v>26574.6</v>
      </c>
      <c r="E72" s="12">
        <v>35475.6</v>
      </c>
      <c r="F72" s="12">
        <v>47963.2</v>
      </c>
      <c r="G72" s="12">
        <v>52205.6</v>
      </c>
      <c r="H72" s="13">
        <v>58480.5</v>
      </c>
      <c r="I72" s="13">
        <v>60640</v>
      </c>
      <c r="J72" s="14">
        <v>61632.3</v>
      </c>
      <c r="K72" s="2">
        <v>67055.9</v>
      </c>
      <c r="L72" s="2">
        <v>70807.3</v>
      </c>
      <c r="M72" s="2">
        <v>68529.4</v>
      </c>
      <c r="N72" s="2">
        <v>67819</v>
      </c>
      <c r="O72" s="2">
        <v>72738.2</v>
      </c>
      <c r="P72" s="2">
        <v>63838.1</v>
      </c>
      <c r="Q72" s="2">
        <v>102870.1</v>
      </c>
      <c r="R72" s="52">
        <v>81639.4</v>
      </c>
      <c r="S72" s="52">
        <v>87284.8</v>
      </c>
      <c r="T72" s="17">
        <v>68011.1</v>
      </c>
    </row>
    <row r="73" spans="2:20" ht="15" customHeight="1">
      <c r="B73" s="45" t="s">
        <v>80</v>
      </c>
      <c r="C73" s="57" t="s">
        <v>76</v>
      </c>
      <c r="D73" s="58" t="s">
        <v>76</v>
      </c>
      <c r="E73" s="58" t="s">
        <v>76</v>
      </c>
      <c r="F73" s="58" t="s">
        <v>76</v>
      </c>
      <c r="G73" s="58" t="s">
        <v>76</v>
      </c>
      <c r="H73" s="58" t="s">
        <v>76</v>
      </c>
      <c r="I73" s="58" t="s">
        <v>76</v>
      </c>
      <c r="J73" s="58" t="s">
        <v>76</v>
      </c>
      <c r="K73" s="58" t="s">
        <v>76</v>
      </c>
      <c r="L73" s="58" t="s">
        <v>76</v>
      </c>
      <c r="M73" s="58" t="s">
        <v>76</v>
      </c>
      <c r="N73" s="58" t="s">
        <v>76</v>
      </c>
      <c r="O73" s="58" t="s">
        <v>76</v>
      </c>
      <c r="P73" s="58" t="s">
        <v>76</v>
      </c>
      <c r="Q73" s="58" t="s">
        <v>76</v>
      </c>
      <c r="R73" s="59" t="s">
        <v>76</v>
      </c>
      <c r="S73" s="59" t="s">
        <v>76</v>
      </c>
      <c r="T73" s="60" t="s">
        <v>76</v>
      </c>
    </row>
    <row r="74" spans="2:20" ht="15" customHeight="1">
      <c r="B74" s="46" t="s">
        <v>54</v>
      </c>
      <c r="C74" s="26" t="s">
        <v>76</v>
      </c>
      <c r="D74" s="13" t="s">
        <v>76</v>
      </c>
      <c r="E74" s="13" t="s">
        <v>76</v>
      </c>
      <c r="F74" s="13" t="s">
        <v>76</v>
      </c>
      <c r="G74" s="13" t="s">
        <v>76</v>
      </c>
      <c r="H74" s="13" t="s">
        <v>76</v>
      </c>
      <c r="I74" s="13" t="s">
        <v>76</v>
      </c>
      <c r="J74" s="13" t="s">
        <v>76</v>
      </c>
      <c r="K74" s="13" t="s">
        <v>76</v>
      </c>
      <c r="L74" s="13" t="s">
        <v>76</v>
      </c>
      <c r="M74" s="13" t="s">
        <v>76</v>
      </c>
      <c r="N74" s="13" t="s">
        <v>76</v>
      </c>
      <c r="O74" s="13" t="s">
        <v>76</v>
      </c>
      <c r="P74" s="13" t="s">
        <v>76</v>
      </c>
      <c r="Q74" s="13" t="s">
        <v>76</v>
      </c>
      <c r="R74" s="53" t="s">
        <v>76</v>
      </c>
      <c r="S74" s="53" t="s">
        <v>76</v>
      </c>
      <c r="T74" s="32" t="s">
        <v>76</v>
      </c>
    </row>
    <row r="75" spans="2:20" ht="15" customHeight="1">
      <c r="B75" s="46" t="s">
        <v>63</v>
      </c>
      <c r="C75" s="26" t="s">
        <v>76</v>
      </c>
      <c r="D75" s="13" t="s">
        <v>76</v>
      </c>
      <c r="E75" s="13" t="s">
        <v>76</v>
      </c>
      <c r="F75" s="13" t="s">
        <v>76</v>
      </c>
      <c r="G75" s="13" t="s">
        <v>76</v>
      </c>
      <c r="H75" s="13" t="s">
        <v>76</v>
      </c>
      <c r="I75" s="13" t="s">
        <v>76</v>
      </c>
      <c r="J75" s="13" t="s">
        <v>76</v>
      </c>
      <c r="K75" s="13" t="s">
        <v>76</v>
      </c>
      <c r="L75" s="13" t="s">
        <v>76</v>
      </c>
      <c r="M75" s="13" t="s">
        <v>76</v>
      </c>
      <c r="N75" s="13" t="s">
        <v>76</v>
      </c>
      <c r="O75" s="13" t="s">
        <v>76</v>
      </c>
      <c r="P75" s="13" t="s">
        <v>76</v>
      </c>
      <c r="Q75" s="13" t="s">
        <v>76</v>
      </c>
      <c r="R75" s="53" t="s">
        <v>76</v>
      </c>
      <c r="S75" s="53" t="s">
        <v>76</v>
      </c>
      <c r="T75" s="32" t="s">
        <v>76</v>
      </c>
    </row>
    <row r="76" spans="2:20" ht="15" customHeight="1">
      <c r="B76" s="46" t="s">
        <v>65</v>
      </c>
      <c r="C76" s="26" t="s">
        <v>76</v>
      </c>
      <c r="D76" s="13" t="s">
        <v>76</v>
      </c>
      <c r="E76" s="13" t="s">
        <v>76</v>
      </c>
      <c r="F76" s="13" t="s">
        <v>76</v>
      </c>
      <c r="G76" s="13" t="s">
        <v>76</v>
      </c>
      <c r="H76" s="13" t="s">
        <v>76</v>
      </c>
      <c r="I76" s="13" t="s">
        <v>76</v>
      </c>
      <c r="J76" s="13" t="s">
        <v>76</v>
      </c>
      <c r="K76" s="13" t="s">
        <v>76</v>
      </c>
      <c r="L76" s="13" t="s">
        <v>76</v>
      </c>
      <c r="M76" s="13" t="s">
        <v>76</v>
      </c>
      <c r="N76" s="13" t="s">
        <v>76</v>
      </c>
      <c r="O76" s="13" t="s">
        <v>76</v>
      </c>
      <c r="P76" s="13" t="s">
        <v>76</v>
      </c>
      <c r="Q76" s="13" t="s">
        <v>76</v>
      </c>
      <c r="R76" s="53" t="s">
        <v>76</v>
      </c>
      <c r="S76" s="53" t="s">
        <v>76</v>
      </c>
      <c r="T76" s="32" t="s">
        <v>76</v>
      </c>
    </row>
    <row r="77" spans="2:20" ht="15" customHeight="1">
      <c r="B77" s="46" t="s">
        <v>64</v>
      </c>
      <c r="C77" s="26" t="s">
        <v>76</v>
      </c>
      <c r="D77" s="13" t="s">
        <v>76</v>
      </c>
      <c r="E77" s="13" t="s">
        <v>76</v>
      </c>
      <c r="F77" s="13" t="s">
        <v>76</v>
      </c>
      <c r="G77" s="13" t="s">
        <v>76</v>
      </c>
      <c r="H77" s="13" t="s">
        <v>76</v>
      </c>
      <c r="I77" s="13" t="s">
        <v>76</v>
      </c>
      <c r="J77" s="13" t="s">
        <v>76</v>
      </c>
      <c r="K77" s="13" t="s">
        <v>76</v>
      </c>
      <c r="L77" s="13" t="s">
        <v>76</v>
      </c>
      <c r="M77" s="13" t="s">
        <v>76</v>
      </c>
      <c r="N77" s="13" t="s">
        <v>76</v>
      </c>
      <c r="O77" s="13" t="s">
        <v>76</v>
      </c>
      <c r="P77" s="13" t="s">
        <v>76</v>
      </c>
      <c r="Q77" s="13" t="s">
        <v>76</v>
      </c>
      <c r="R77" s="53" t="s">
        <v>76</v>
      </c>
      <c r="S77" s="53" t="s">
        <v>76</v>
      </c>
      <c r="T77" s="32" t="s">
        <v>76</v>
      </c>
    </row>
    <row r="78" spans="2:20" ht="15" customHeight="1">
      <c r="B78" s="46" t="s">
        <v>66</v>
      </c>
      <c r="C78" s="26" t="s">
        <v>76</v>
      </c>
      <c r="D78" s="13" t="s">
        <v>76</v>
      </c>
      <c r="E78" s="13" t="s">
        <v>76</v>
      </c>
      <c r="F78" s="13" t="s">
        <v>76</v>
      </c>
      <c r="G78" s="13" t="s">
        <v>76</v>
      </c>
      <c r="H78" s="13" t="s">
        <v>76</v>
      </c>
      <c r="I78" s="13" t="s">
        <v>76</v>
      </c>
      <c r="J78" s="13" t="s">
        <v>76</v>
      </c>
      <c r="K78" s="13" t="s">
        <v>76</v>
      </c>
      <c r="L78" s="13" t="s">
        <v>76</v>
      </c>
      <c r="M78" s="13" t="s">
        <v>76</v>
      </c>
      <c r="N78" s="13" t="s">
        <v>76</v>
      </c>
      <c r="O78" s="13" t="s">
        <v>76</v>
      </c>
      <c r="P78" s="13" t="s">
        <v>76</v>
      </c>
      <c r="Q78" s="13" t="s">
        <v>76</v>
      </c>
      <c r="R78" s="53" t="s">
        <v>76</v>
      </c>
      <c r="S78" s="53" t="s">
        <v>76</v>
      </c>
      <c r="T78" s="32" t="s">
        <v>76</v>
      </c>
    </row>
    <row r="79" spans="2:20" ht="15" customHeight="1">
      <c r="B79" s="45" t="s">
        <v>81</v>
      </c>
      <c r="C79" s="41">
        <f>SUM(C80:C84)</f>
        <v>123759.2</v>
      </c>
      <c r="D79" s="10">
        <f aca="true" t="shared" si="11" ref="D79:T79">SUM(D80:D84)</f>
        <v>150857.1</v>
      </c>
      <c r="E79" s="10">
        <f t="shared" si="11"/>
        <v>209145.8</v>
      </c>
      <c r="F79" s="10">
        <f t="shared" si="11"/>
        <v>277958</v>
      </c>
      <c r="G79" s="10">
        <f t="shared" si="11"/>
        <v>330168.6</v>
      </c>
      <c r="H79" s="10">
        <f t="shared" si="11"/>
        <v>409663.4</v>
      </c>
      <c r="I79" s="10">
        <f t="shared" si="11"/>
        <v>510808.7</v>
      </c>
      <c r="J79" s="10">
        <f t="shared" si="11"/>
        <v>524285.5</v>
      </c>
      <c r="K79" s="10">
        <f t="shared" si="11"/>
        <v>530383.3</v>
      </c>
      <c r="L79" s="10">
        <f t="shared" si="11"/>
        <v>578892.3</v>
      </c>
      <c r="M79" s="10">
        <f t="shared" si="11"/>
        <v>567535.4</v>
      </c>
      <c r="N79" s="10">
        <f t="shared" si="11"/>
        <v>579692</v>
      </c>
      <c r="O79" s="10">
        <f t="shared" si="11"/>
        <v>461202</v>
      </c>
      <c r="P79" s="10">
        <f t="shared" si="11"/>
        <v>399487.39999999997</v>
      </c>
      <c r="Q79" s="10">
        <f t="shared" si="11"/>
        <v>209365.6</v>
      </c>
      <c r="R79" s="51">
        <f>SUM(R80:R84)</f>
        <v>172667.1</v>
      </c>
      <c r="S79" s="51">
        <f>SUM(S80:S84)</f>
        <v>176451.6</v>
      </c>
      <c r="T79" s="31">
        <f t="shared" si="11"/>
        <v>181991.6</v>
      </c>
    </row>
    <row r="80" spans="2:20" ht="15" customHeight="1">
      <c r="B80" s="46" t="s">
        <v>53</v>
      </c>
      <c r="C80" s="25">
        <v>24266.5</v>
      </c>
      <c r="D80" s="11">
        <v>32136.7</v>
      </c>
      <c r="E80" s="12">
        <v>49716.4</v>
      </c>
      <c r="F80" s="12">
        <v>68518.8</v>
      </c>
      <c r="G80" s="12">
        <v>84038.3</v>
      </c>
      <c r="H80" s="13">
        <v>107964</v>
      </c>
      <c r="I80" s="13">
        <v>154548.7</v>
      </c>
      <c r="J80" s="14">
        <v>160244</v>
      </c>
      <c r="K80" s="2">
        <v>163769.3</v>
      </c>
      <c r="L80" s="2">
        <v>180272.7</v>
      </c>
      <c r="M80" s="2">
        <v>185683.4</v>
      </c>
      <c r="N80" s="2">
        <v>189687.3</v>
      </c>
      <c r="O80" s="2">
        <v>126039.1</v>
      </c>
      <c r="P80" s="2">
        <v>119252.3</v>
      </c>
      <c r="Q80" s="2">
        <v>138314.2</v>
      </c>
      <c r="R80" s="52">
        <v>148505.5</v>
      </c>
      <c r="S80" s="52">
        <v>153271.9</v>
      </c>
      <c r="T80" s="17">
        <v>160456.5</v>
      </c>
    </row>
    <row r="81" spans="2:20" ht="15" customHeight="1">
      <c r="B81" s="46" t="s">
        <v>41</v>
      </c>
      <c r="C81" s="25">
        <v>19898.5</v>
      </c>
      <c r="D81" s="11">
        <v>22248.5</v>
      </c>
      <c r="E81" s="12">
        <v>31178.1</v>
      </c>
      <c r="F81" s="12">
        <v>42253.3</v>
      </c>
      <c r="G81" s="12">
        <v>48385.7</v>
      </c>
      <c r="H81" s="13">
        <v>58480.5</v>
      </c>
      <c r="I81" s="13">
        <v>66325</v>
      </c>
      <c r="J81" s="14">
        <v>67590.1</v>
      </c>
      <c r="K81" s="2">
        <v>68063.2</v>
      </c>
      <c r="L81" s="2">
        <v>74583.1</v>
      </c>
      <c r="M81" s="2">
        <v>71945.6</v>
      </c>
      <c r="N81" s="2">
        <v>75107.2</v>
      </c>
      <c r="O81" s="2">
        <v>69402.1</v>
      </c>
      <c r="P81" s="2">
        <v>45798</v>
      </c>
      <c r="Q81" s="2">
        <v>2492.4</v>
      </c>
      <c r="R81" s="52">
        <v>4556.8</v>
      </c>
      <c r="S81" s="52">
        <v>6840</v>
      </c>
      <c r="T81" s="17">
        <v>8139.8</v>
      </c>
    </row>
    <row r="82" spans="2:20" ht="15" customHeight="1">
      <c r="B82" s="46" t="s">
        <v>52</v>
      </c>
      <c r="C82" s="25">
        <v>31061.1</v>
      </c>
      <c r="D82" s="11">
        <v>37142.6</v>
      </c>
      <c r="E82" s="12">
        <v>50559</v>
      </c>
      <c r="F82" s="12">
        <v>68747.2</v>
      </c>
      <c r="G82" s="12">
        <v>76780.4</v>
      </c>
      <c r="H82" s="13">
        <v>90269.9</v>
      </c>
      <c r="I82" s="13">
        <v>111236.5</v>
      </c>
      <c r="J82" s="14">
        <v>113608.9</v>
      </c>
      <c r="K82" s="2">
        <v>113949.7</v>
      </c>
      <c r="L82" s="2">
        <v>120097.6</v>
      </c>
      <c r="M82" s="2">
        <v>110360</v>
      </c>
      <c r="N82" s="2">
        <v>112428.1</v>
      </c>
      <c r="O82" s="2">
        <v>62313.2</v>
      </c>
      <c r="P82" s="2">
        <v>55004.9</v>
      </c>
      <c r="Q82" s="2">
        <v>6968.6</v>
      </c>
      <c r="R82" s="52">
        <v>2868.7</v>
      </c>
      <c r="S82" s="52">
        <v>1197.1</v>
      </c>
      <c r="T82" s="17">
        <v>1838.2</v>
      </c>
    </row>
    <row r="83" spans="2:20" ht="15" customHeight="1">
      <c r="B83" s="46" t="s">
        <v>40</v>
      </c>
      <c r="C83" s="25">
        <v>21839.9</v>
      </c>
      <c r="D83" s="11">
        <v>26574.6</v>
      </c>
      <c r="E83" s="12">
        <v>33874.5</v>
      </c>
      <c r="F83" s="12">
        <v>47049.6</v>
      </c>
      <c r="G83" s="12">
        <v>52205.6</v>
      </c>
      <c r="H83" s="13">
        <v>61479.5</v>
      </c>
      <c r="I83" s="13">
        <v>72010</v>
      </c>
      <c r="J83" s="14">
        <v>73958.8</v>
      </c>
      <c r="K83" s="2">
        <v>74846.3</v>
      </c>
      <c r="L83" s="2">
        <v>79406.4</v>
      </c>
      <c r="M83" s="2">
        <v>73481</v>
      </c>
      <c r="N83" s="2">
        <v>74739.7</v>
      </c>
      <c r="O83" s="2">
        <v>69180</v>
      </c>
      <c r="P83" s="2">
        <v>63849.4</v>
      </c>
      <c r="Q83" s="2">
        <v>49173.4</v>
      </c>
      <c r="R83" s="52">
        <v>12259.4</v>
      </c>
      <c r="S83" s="52">
        <v>10764.6</v>
      </c>
      <c r="T83" s="17">
        <v>5334.5</v>
      </c>
    </row>
    <row r="84" spans="2:20" ht="15" customHeight="1" thickBot="1">
      <c r="B84" s="47" t="s">
        <v>42</v>
      </c>
      <c r="C84" s="42">
        <v>26693.2</v>
      </c>
      <c r="D84" s="33">
        <v>32754.7</v>
      </c>
      <c r="E84" s="34">
        <v>43817.8</v>
      </c>
      <c r="F84" s="34">
        <v>51389.1</v>
      </c>
      <c r="G84" s="34">
        <v>68758.6</v>
      </c>
      <c r="H84" s="35">
        <v>91469.5</v>
      </c>
      <c r="I84" s="35">
        <v>106688.5</v>
      </c>
      <c r="J84" s="36">
        <v>108883.7</v>
      </c>
      <c r="K84" s="37">
        <v>109754.8</v>
      </c>
      <c r="L84" s="37">
        <v>124532.5</v>
      </c>
      <c r="M84" s="37">
        <v>126065.4</v>
      </c>
      <c r="N84" s="37">
        <v>127729.7</v>
      </c>
      <c r="O84" s="37">
        <v>134267.6</v>
      </c>
      <c r="P84" s="37">
        <v>115582.8</v>
      </c>
      <c r="Q84" s="37">
        <v>12417</v>
      </c>
      <c r="R84" s="55">
        <v>4476.7</v>
      </c>
      <c r="S84" s="55">
        <v>4378</v>
      </c>
      <c r="T84" s="38">
        <v>6222.6</v>
      </c>
    </row>
    <row r="85" ht="15" customHeight="1"/>
    <row r="86" ht="15" customHeight="1"/>
    <row r="87" spans="16:19" ht="15" customHeight="1">
      <c r="P87" s="5"/>
      <c r="Q87" s="5"/>
      <c r="R87" s="5"/>
      <c r="S87" s="5"/>
    </row>
    <row r="88" spans="3:20" ht="1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P88" s="5"/>
      <c r="Q88" s="5"/>
      <c r="R88" s="5"/>
      <c r="S88" s="5"/>
      <c r="T88" s="5"/>
    </row>
    <row r="89" ht="15" customHeight="1"/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2014-05-20T05:06:07Z</cp:lastPrinted>
  <dcterms:created xsi:type="dcterms:W3CDTF">2012-08-01T09:23:07Z</dcterms:created>
  <dcterms:modified xsi:type="dcterms:W3CDTF">2023-07-03T10:13:14Z</dcterms:modified>
  <cp:category/>
  <cp:version/>
  <cp:contentType/>
  <cp:contentStatus/>
</cp:coreProperties>
</file>