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,53" sheetId="1" r:id="rId1"/>
  </sheets>
  <definedNames>
    <definedName name="_xlnm.Print_Titles" localSheetId="0">'2,53'!$B:$B,'2,53'!$4:$4</definedName>
  </definedNames>
  <calcPr fullCalcOnLoad="1"/>
</workbook>
</file>

<file path=xl/sharedStrings.xml><?xml version="1.0" encoding="utf-8"?>
<sst xmlns="http://schemas.openxmlformats.org/spreadsheetml/2006/main" count="262" uniqueCount="83">
  <si>
    <t>Ölkə üzrə</t>
  </si>
  <si>
    <t>Bakı</t>
  </si>
  <si>
    <t>Xızı</t>
  </si>
  <si>
    <t>Abşeron</t>
  </si>
  <si>
    <t>Sumqayıt</t>
  </si>
  <si>
    <t>Gəncə</t>
  </si>
  <si>
    <t>Qazax</t>
  </si>
  <si>
    <t>Ağstafa</t>
  </si>
  <si>
    <t>Tovuz</t>
  </si>
  <si>
    <t>Şəmkir</t>
  </si>
  <si>
    <t>Gədəbəy</t>
  </si>
  <si>
    <t>Daşkəsən</t>
  </si>
  <si>
    <t>Samux</t>
  </si>
  <si>
    <t>Göygöl</t>
  </si>
  <si>
    <t>Goranboy</t>
  </si>
  <si>
    <t>Naftalan</t>
  </si>
  <si>
    <t>Şəki-Zaqatala iqtisadi rayonu</t>
  </si>
  <si>
    <t>Balakən</t>
  </si>
  <si>
    <t>Zaqatala</t>
  </si>
  <si>
    <t>Qax</t>
  </si>
  <si>
    <t>Şəki</t>
  </si>
  <si>
    <t>Oğuz</t>
  </si>
  <si>
    <t>Qəbələ</t>
  </si>
  <si>
    <t>Astara</t>
  </si>
  <si>
    <t>Lənkəran</t>
  </si>
  <si>
    <t>Lerik</t>
  </si>
  <si>
    <t>Yardımlı</t>
  </si>
  <si>
    <t>Masallı</t>
  </si>
  <si>
    <t>Cəlilabad</t>
  </si>
  <si>
    <t>Quba-Xaçmaz iqtisadi rayonu</t>
  </si>
  <si>
    <t>Qusar</t>
  </si>
  <si>
    <t>Xaçmaz</t>
  </si>
  <si>
    <t>Quba</t>
  </si>
  <si>
    <t>Şabran</t>
  </si>
  <si>
    <t>Siyəzən</t>
  </si>
  <si>
    <t>Göyçay</t>
  </si>
  <si>
    <t>Beyləqan</t>
  </si>
  <si>
    <t>Ağcabədi</t>
  </si>
  <si>
    <t>Bərdə</t>
  </si>
  <si>
    <t>Neftçala</t>
  </si>
  <si>
    <t>Biləsuvar</t>
  </si>
  <si>
    <t>Salyan</t>
  </si>
  <si>
    <t>Yevlax</t>
  </si>
  <si>
    <t>Mingəçevir</t>
  </si>
  <si>
    <t>Ağdaş</t>
  </si>
  <si>
    <t>Ucar</t>
  </si>
  <si>
    <t>Zərdab</t>
  </si>
  <si>
    <t>Kürdəmir</t>
  </si>
  <si>
    <t>İmişli</t>
  </si>
  <si>
    <t>Saatlı</t>
  </si>
  <si>
    <t>Sabirabad</t>
  </si>
  <si>
    <t>Hacıqabul</t>
  </si>
  <si>
    <t>Şirvan</t>
  </si>
  <si>
    <t>Cəbrayıl</t>
  </si>
  <si>
    <t>Füzuli</t>
  </si>
  <si>
    <t>Ağdam</t>
  </si>
  <si>
    <t>Tərtər</t>
  </si>
  <si>
    <t>Xocalı</t>
  </si>
  <si>
    <t>Şuşa</t>
  </si>
  <si>
    <t>Xocavənd</t>
  </si>
  <si>
    <t>Xankəndi</t>
  </si>
  <si>
    <t>Kəlbəcər</t>
  </si>
  <si>
    <t>Laçın</t>
  </si>
  <si>
    <t>Qubadlı</t>
  </si>
  <si>
    <t>Zəngilan</t>
  </si>
  <si>
    <t>Dağlıq Şirvan iqtisadi rayonu</t>
  </si>
  <si>
    <t>Qobustan</t>
  </si>
  <si>
    <t>İsmayıllı</t>
  </si>
  <si>
    <t>Ağsu</t>
  </si>
  <si>
    <t>Şamaxı</t>
  </si>
  <si>
    <t>Naxçıvan Muxtar Respublikası</t>
  </si>
  <si>
    <t>Abşeron-Xızı iqtisadi rayonu</t>
  </si>
  <si>
    <t>Gəncə-Daşkəsən iqtisadi rayonu</t>
  </si>
  <si>
    <t>Qarabağ iqtisadi rayonu</t>
  </si>
  <si>
    <t>Qazax-Tovuz iqtisadi rayonu</t>
  </si>
  <si>
    <t xml:space="preserve">Mərkəzi Aran iqtisadi rayonu </t>
  </si>
  <si>
    <t>Mil-Muğan iqtisadi rayonu</t>
  </si>
  <si>
    <t>Şərqi Zəngəzur iqtisadi rayonu</t>
  </si>
  <si>
    <t>Şirvan-Salyan iqtisadi rayonu</t>
  </si>
  <si>
    <t>Lənkəran-Astara iqtisadi rayonu</t>
  </si>
  <si>
    <t>...</t>
  </si>
  <si>
    <t>2.53 İqtisadi rayonlar və inzibati ərazi vahidləri üzrə ticarət müəssisələrində qeyri-ərzaq mallarının ehtiyatları (ilin sonuna)</t>
  </si>
  <si>
    <t>min manat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</si>
</sst>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.0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57" applyFont="1">
      <alignment/>
      <protection/>
    </xf>
    <xf numFmtId="190" fontId="3" fillId="0" borderId="10" xfId="0" applyNumberFormat="1" applyFont="1" applyBorder="1" applyAlignment="1">
      <alignment horizontal="right" wrapText="1"/>
    </xf>
    <xf numFmtId="190" fontId="3" fillId="0" borderId="10" xfId="0" applyNumberFormat="1" applyFont="1" applyBorder="1" applyAlignment="1">
      <alignment horizontal="right"/>
    </xf>
    <xf numFmtId="190" fontId="4" fillId="0" borderId="10" xfId="0" applyNumberFormat="1" applyFont="1" applyBorder="1" applyAlignment="1">
      <alignment horizontal="right" wrapText="1"/>
    </xf>
    <xf numFmtId="190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190" fontId="4" fillId="0" borderId="0" xfId="0" applyNumberFormat="1" applyFont="1" applyAlignment="1">
      <alignment/>
    </xf>
    <xf numFmtId="190" fontId="3" fillId="0" borderId="10" xfId="57" applyNumberFormat="1" applyFont="1" applyBorder="1" applyAlignment="1">
      <alignment horizontal="right"/>
      <protection/>
    </xf>
    <xf numFmtId="190" fontId="3" fillId="0" borderId="10" xfId="57" applyNumberFormat="1" applyFont="1" applyBorder="1" applyAlignment="1">
      <alignment horizontal="right" wrapText="1"/>
      <protection/>
    </xf>
    <xf numFmtId="190" fontId="4" fillId="0" borderId="10" xfId="57" applyNumberFormat="1" applyFont="1" applyBorder="1" applyAlignment="1">
      <alignment horizontal="right"/>
      <protection/>
    </xf>
    <xf numFmtId="190" fontId="4" fillId="0" borderId="10" xfId="57" applyNumberFormat="1" applyFont="1" applyBorder="1" applyAlignment="1">
      <alignment horizontal="right" wrapText="1"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90" fontId="3" fillId="0" borderId="11" xfId="0" applyNumberFormat="1" applyFont="1" applyBorder="1" applyAlignment="1">
      <alignment horizontal="right"/>
    </xf>
    <xf numFmtId="190" fontId="3" fillId="0" borderId="11" xfId="0" applyNumberFormat="1" applyFont="1" applyBorder="1" applyAlignment="1">
      <alignment horizontal="right" wrapText="1"/>
    </xf>
    <xf numFmtId="190" fontId="4" fillId="0" borderId="11" xfId="0" applyNumberFormat="1" applyFont="1" applyBorder="1" applyAlignment="1">
      <alignment horizontal="right"/>
    </xf>
    <xf numFmtId="0" fontId="3" fillId="33" borderId="12" xfId="57" applyFont="1" applyFill="1" applyBorder="1" applyAlignment="1">
      <alignment horizontal="center" vertical="center"/>
      <protection/>
    </xf>
    <xf numFmtId="0" fontId="3" fillId="33" borderId="13" xfId="57" applyFont="1" applyFill="1" applyBorder="1" applyAlignment="1">
      <alignment horizontal="center" vertical="center"/>
      <protection/>
    </xf>
    <xf numFmtId="0" fontId="3" fillId="33" borderId="14" xfId="57" applyFont="1" applyFill="1" applyBorder="1" applyAlignment="1">
      <alignment horizontal="center" vertical="center"/>
      <protection/>
    </xf>
    <xf numFmtId="0" fontId="3" fillId="33" borderId="14" xfId="57" applyFont="1" applyFill="1" applyBorder="1" applyAlignment="1">
      <alignment horizontal="center" vertical="center" wrapText="1"/>
      <protection/>
    </xf>
    <xf numFmtId="0" fontId="3" fillId="33" borderId="15" xfId="57" applyFont="1" applyFill="1" applyBorder="1" applyAlignment="1">
      <alignment horizontal="center" vertical="center"/>
      <protection/>
    </xf>
    <xf numFmtId="0" fontId="3" fillId="33" borderId="16" xfId="57" applyFont="1" applyFill="1" applyBorder="1" applyAlignment="1">
      <alignment horizontal="center" vertical="center"/>
      <protection/>
    </xf>
    <xf numFmtId="190" fontId="3" fillId="0" borderId="17" xfId="57" applyNumberFormat="1" applyFont="1" applyBorder="1" applyAlignment="1">
      <alignment horizontal="right"/>
      <protection/>
    </xf>
    <xf numFmtId="190" fontId="3" fillId="0" borderId="18" xfId="57" applyNumberFormat="1" applyFont="1" applyBorder="1" applyAlignment="1">
      <alignment horizontal="right"/>
      <protection/>
    </xf>
    <xf numFmtId="190" fontId="4" fillId="0" borderId="19" xfId="57" applyNumberFormat="1" applyFont="1" applyBorder="1" applyAlignment="1">
      <alignment horizontal="right"/>
      <protection/>
    </xf>
    <xf numFmtId="190" fontId="4" fillId="0" borderId="19" xfId="57" applyNumberFormat="1" applyFont="1" applyBorder="1" applyAlignment="1">
      <alignment horizontal="right" wrapText="1"/>
      <protection/>
    </xf>
    <xf numFmtId="190" fontId="4" fillId="0" borderId="19" xfId="0" applyNumberFormat="1" applyFont="1" applyBorder="1" applyAlignment="1">
      <alignment horizontal="right" wrapText="1"/>
    </xf>
    <xf numFmtId="190" fontId="4" fillId="0" borderId="19" xfId="0" applyNumberFormat="1" applyFont="1" applyBorder="1" applyAlignment="1">
      <alignment horizontal="right"/>
    </xf>
    <xf numFmtId="190" fontId="4" fillId="0" borderId="20" xfId="0" applyNumberFormat="1" applyFont="1" applyBorder="1" applyAlignment="1">
      <alignment horizontal="right"/>
    </xf>
    <xf numFmtId="190" fontId="3" fillId="0" borderId="21" xfId="57" applyNumberFormat="1" applyFont="1" applyBorder="1" applyAlignment="1">
      <alignment horizontal="right"/>
      <protection/>
    </xf>
    <xf numFmtId="190" fontId="3" fillId="0" borderId="22" xfId="57" applyNumberFormat="1" applyFont="1" applyBorder="1" applyAlignment="1">
      <alignment horizontal="right"/>
      <protection/>
    </xf>
    <xf numFmtId="190" fontId="3" fillId="0" borderId="22" xfId="0" applyNumberFormat="1" applyFont="1" applyBorder="1" applyAlignment="1">
      <alignment horizontal="right" wrapText="1"/>
    </xf>
    <xf numFmtId="190" fontId="4" fillId="0" borderId="22" xfId="57" applyNumberFormat="1" applyFont="1" applyBorder="1" applyAlignment="1">
      <alignment horizontal="right"/>
      <protection/>
    </xf>
    <xf numFmtId="190" fontId="4" fillId="0" borderId="22" xfId="0" applyNumberFormat="1" applyFont="1" applyBorder="1" applyAlignment="1">
      <alignment horizontal="right" wrapText="1"/>
    </xf>
    <xf numFmtId="190" fontId="4" fillId="0" borderId="23" xfId="57" applyNumberFormat="1" applyFont="1" applyBorder="1" applyAlignment="1">
      <alignment horizontal="right"/>
      <protection/>
    </xf>
    <xf numFmtId="0" fontId="3" fillId="0" borderId="24" xfId="57" applyFont="1" applyBorder="1">
      <alignment/>
      <protection/>
    </xf>
    <xf numFmtId="0" fontId="3" fillId="0" borderId="25" xfId="57" applyFont="1" applyBorder="1">
      <alignment/>
      <protection/>
    </xf>
    <xf numFmtId="0" fontId="3" fillId="0" borderId="25" xfId="57" applyFont="1" applyBorder="1" applyAlignment="1">
      <alignment wrapText="1"/>
      <protection/>
    </xf>
    <xf numFmtId="0" fontId="4" fillId="0" borderId="25" xfId="57" applyFont="1" applyBorder="1">
      <alignment/>
      <protection/>
    </xf>
    <xf numFmtId="0" fontId="6" fillId="0" borderId="25" xfId="57" applyFont="1" applyBorder="1">
      <alignment/>
      <protection/>
    </xf>
    <xf numFmtId="0" fontId="4" fillId="0" borderId="26" xfId="57" applyFont="1" applyBorder="1">
      <alignment/>
      <protection/>
    </xf>
    <xf numFmtId="190" fontId="3" fillId="0" borderId="27" xfId="57" applyNumberFormat="1" applyFont="1" applyBorder="1" applyAlignment="1">
      <alignment horizontal="right"/>
      <protection/>
    </xf>
    <xf numFmtId="190" fontId="3" fillId="0" borderId="28" xfId="0" applyNumberFormat="1" applyFont="1" applyBorder="1" applyAlignment="1">
      <alignment horizontal="right"/>
    </xf>
    <xf numFmtId="190" fontId="3" fillId="0" borderId="28" xfId="0" applyNumberFormat="1" applyFont="1" applyBorder="1" applyAlignment="1">
      <alignment horizontal="right" wrapText="1"/>
    </xf>
    <xf numFmtId="190" fontId="4" fillId="0" borderId="28" xfId="0" applyNumberFormat="1" applyFont="1" applyBorder="1" applyAlignment="1">
      <alignment horizontal="right"/>
    </xf>
    <xf numFmtId="190" fontId="4" fillId="0" borderId="29" xfId="0" applyNumberFormat="1" applyFont="1" applyBorder="1" applyAlignment="1">
      <alignment horizontal="right" wrapText="1"/>
    </xf>
    <xf numFmtId="190" fontId="4" fillId="0" borderId="30" xfId="0" applyNumberFormat="1" applyFont="1" applyBorder="1" applyAlignment="1">
      <alignment horizontal="right"/>
    </xf>
    <xf numFmtId="0" fontId="3" fillId="0" borderId="0" xfId="57" applyFont="1" applyAlignment="1">
      <alignment horizontal="center" vertical="center" wrapText="1"/>
      <protection/>
    </xf>
    <xf numFmtId="190" fontId="3" fillId="0" borderId="22" xfId="0" applyNumberFormat="1" applyFont="1" applyBorder="1" applyAlignment="1">
      <alignment horizontal="right" wrapText="1"/>
    </xf>
    <xf numFmtId="190" fontId="3" fillId="0" borderId="29" xfId="0" applyNumberFormat="1" applyFont="1" applyBorder="1" applyAlignment="1">
      <alignment horizontal="right" wrapText="1"/>
    </xf>
    <xf numFmtId="190" fontId="3" fillId="0" borderId="11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87"/>
  <sheetViews>
    <sheetView showGridLines="0" tabSelected="1" zoomScalePageLayoutView="0" workbookViewId="0" topLeftCell="C52">
      <selection activeCell="V67" sqref="V67"/>
    </sheetView>
  </sheetViews>
  <sheetFormatPr defaultColWidth="9.140625" defaultRowHeight="12.75"/>
  <cols>
    <col min="1" max="1" width="3.57421875" style="6" customWidth="1"/>
    <col min="2" max="2" width="35.7109375" style="6" customWidth="1"/>
    <col min="3" max="14" width="12.7109375" style="6" customWidth="1"/>
    <col min="15" max="20" width="13.140625" style="6" customWidth="1"/>
    <col min="21" max="16384" width="9.140625" style="6" customWidth="1"/>
  </cols>
  <sheetData>
    <row r="1" ht="16.5" customHeight="1"/>
    <row r="2" spans="2:20" ht="24" customHeight="1">
      <c r="B2" s="48" t="s">
        <v>81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2:9" ht="15.75" thickBot="1">
      <c r="B3" s="1" t="s">
        <v>82</v>
      </c>
      <c r="C3" s="1"/>
      <c r="D3" s="1"/>
      <c r="E3" s="1"/>
      <c r="F3" s="1"/>
      <c r="G3" s="1"/>
      <c r="H3" s="1"/>
      <c r="I3" s="1"/>
    </row>
    <row r="4" spans="2:20" s="13" customFormat="1" ht="30" customHeight="1" thickBot="1">
      <c r="B4" s="17"/>
      <c r="C4" s="18">
        <v>2005</v>
      </c>
      <c r="D4" s="19">
        <v>2006</v>
      </c>
      <c r="E4" s="20">
        <v>2007</v>
      </c>
      <c r="F4" s="20">
        <v>2008</v>
      </c>
      <c r="G4" s="20">
        <v>2009</v>
      </c>
      <c r="H4" s="19">
        <v>2010</v>
      </c>
      <c r="I4" s="19">
        <v>2011</v>
      </c>
      <c r="J4" s="19">
        <v>2012</v>
      </c>
      <c r="K4" s="19">
        <v>2013</v>
      </c>
      <c r="L4" s="19">
        <v>2014</v>
      </c>
      <c r="M4" s="19">
        <v>2015</v>
      </c>
      <c r="N4" s="19">
        <v>2016</v>
      </c>
      <c r="O4" s="19">
        <v>2017</v>
      </c>
      <c r="P4" s="19">
        <v>2018</v>
      </c>
      <c r="Q4" s="21">
        <v>2019</v>
      </c>
      <c r="R4" s="21">
        <v>2020</v>
      </c>
      <c r="S4" s="21">
        <v>2021</v>
      </c>
      <c r="T4" s="22">
        <v>2022</v>
      </c>
    </row>
    <row r="5" spans="2:20" ht="19.5" customHeight="1">
      <c r="B5" s="36" t="s">
        <v>0</v>
      </c>
      <c r="C5" s="30">
        <f>SUM(C6++C7+C8+C12+C17+C24+C34+C40+C46+C53+C61+C66+C79)</f>
        <v>334399</v>
      </c>
      <c r="D5" s="23">
        <f aca="true" t="shared" si="0" ref="D5:Q5">SUM(D6++D7+D8+D12+D17+D24+D34+D40+D46+D53+D61+D66+D79)</f>
        <v>393144.0000000001</v>
      </c>
      <c r="E5" s="23">
        <f t="shared" si="0"/>
        <v>415999.99999999994</v>
      </c>
      <c r="F5" s="23">
        <f t="shared" si="0"/>
        <v>471868</v>
      </c>
      <c r="G5" s="23">
        <f t="shared" si="0"/>
        <v>474768.0000000001</v>
      </c>
      <c r="H5" s="23">
        <f t="shared" si="0"/>
        <v>637703</v>
      </c>
      <c r="I5" s="23">
        <f t="shared" si="0"/>
        <v>656824</v>
      </c>
      <c r="J5" s="23">
        <f t="shared" si="0"/>
        <v>781713.0000000001</v>
      </c>
      <c r="K5" s="23">
        <f t="shared" si="0"/>
        <v>1040613.9999999999</v>
      </c>
      <c r="L5" s="23">
        <f t="shared" si="0"/>
        <v>1117039</v>
      </c>
      <c r="M5" s="23">
        <f t="shared" si="0"/>
        <v>1289971</v>
      </c>
      <c r="N5" s="23">
        <f t="shared" si="0"/>
        <v>1490588.0000000002</v>
      </c>
      <c r="O5" s="23">
        <f t="shared" si="0"/>
        <v>1702906.9999999998</v>
      </c>
      <c r="P5" s="23">
        <f t="shared" si="0"/>
        <v>1984430.9999999998</v>
      </c>
      <c r="Q5" s="23">
        <f t="shared" si="0"/>
        <v>2332242.0000000005</v>
      </c>
      <c r="R5" s="42">
        <f>SUM(R6++R7+R8+R12+R17+R24+R34+R40+R46+R53+R61+R66+R79)</f>
        <v>2281520.0000000005</v>
      </c>
      <c r="S5" s="42">
        <f>SUM(S6++S7+S8+S12+S17+S24+S34+S40+S46+S53+S61+S66+S79)</f>
        <v>2453570.0000000005</v>
      </c>
      <c r="T5" s="24">
        <f>SUM(T6++T7+T8+T12+T17+T24+T34+T40+T46+T53+T61+T66+T79)</f>
        <v>2744365.0000000005</v>
      </c>
    </row>
    <row r="6" spans="2:20" ht="15">
      <c r="B6" s="37" t="s">
        <v>1</v>
      </c>
      <c r="C6" s="31">
        <v>223489.3</v>
      </c>
      <c r="D6" s="8">
        <v>263854.6</v>
      </c>
      <c r="E6" s="9">
        <v>280342.8</v>
      </c>
      <c r="F6" s="9">
        <v>314599.4</v>
      </c>
      <c r="G6" s="2">
        <v>315815</v>
      </c>
      <c r="H6" s="2">
        <v>425277.6</v>
      </c>
      <c r="I6" s="3">
        <v>435146.5</v>
      </c>
      <c r="J6" s="3">
        <v>478375</v>
      </c>
      <c r="K6" s="3">
        <v>637463.1</v>
      </c>
      <c r="L6" s="3">
        <v>695951.4</v>
      </c>
      <c r="M6" s="3">
        <v>818672.6</v>
      </c>
      <c r="N6" s="3">
        <v>999762</v>
      </c>
      <c r="O6" s="3">
        <v>1190931.4</v>
      </c>
      <c r="P6" s="3">
        <v>1446874.2</v>
      </c>
      <c r="Q6" s="3">
        <v>1691907.1</v>
      </c>
      <c r="R6" s="43">
        <v>1633206.6</v>
      </c>
      <c r="S6" s="43">
        <v>1647560.8</v>
      </c>
      <c r="T6" s="14">
        <v>1865194.4</v>
      </c>
    </row>
    <row r="7" spans="2:20" s="12" customFormat="1" ht="15" customHeight="1">
      <c r="B7" s="38" t="s">
        <v>70</v>
      </c>
      <c r="C7" s="31">
        <v>9965.099999999999</v>
      </c>
      <c r="D7" s="8">
        <v>13366.900000000001</v>
      </c>
      <c r="E7" s="9">
        <v>14560</v>
      </c>
      <c r="F7" s="9">
        <v>17930.899999999998</v>
      </c>
      <c r="G7" s="2">
        <v>19940.2</v>
      </c>
      <c r="H7" s="2">
        <v>28696.6</v>
      </c>
      <c r="I7" s="2">
        <v>32184.4</v>
      </c>
      <c r="J7" s="2">
        <v>46196.1</v>
      </c>
      <c r="K7" s="2">
        <v>60112</v>
      </c>
      <c r="L7" s="2">
        <v>67880.1</v>
      </c>
      <c r="M7" s="2">
        <v>58495</v>
      </c>
      <c r="N7" s="2">
        <v>43097.8</v>
      </c>
      <c r="O7" s="2">
        <v>69488.3</v>
      </c>
      <c r="P7" s="2">
        <v>27667.2</v>
      </c>
      <c r="Q7" s="2">
        <v>31528.8</v>
      </c>
      <c r="R7" s="44">
        <v>38221</v>
      </c>
      <c r="S7" s="44">
        <v>38971.1</v>
      </c>
      <c r="T7" s="15">
        <v>45085.3</v>
      </c>
    </row>
    <row r="8" spans="2:20" ht="15">
      <c r="B8" s="38" t="s">
        <v>71</v>
      </c>
      <c r="C8" s="32">
        <f>SUM(C9:C11)</f>
        <v>9804.5</v>
      </c>
      <c r="D8" s="2">
        <f aca="true" t="shared" si="1" ref="D8:Q8">SUM(D9:D11)</f>
        <v>11448.4</v>
      </c>
      <c r="E8" s="2">
        <f t="shared" si="1"/>
        <v>11901.7</v>
      </c>
      <c r="F8" s="2">
        <f t="shared" si="1"/>
        <v>13830.5</v>
      </c>
      <c r="G8" s="2">
        <f t="shared" si="1"/>
        <v>13682.9</v>
      </c>
      <c r="H8" s="2">
        <f t="shared" si="1"/>
        <v>18238.3</v>
      </c>
      <c r="I8" s="2">
        <f t="shared" si="1"/>
        <v>19047.8</v>
      </c>
      <c r="J8" s="2">
        <f t="shared" si="1"/>
        <v>24836.6</v>
      </c>
      <c r="K8" s="2">
        <f t="shared" si="1"/>
        <v>33619.7</v>
      </c>
      <c r="L8" s="2">
        <f t="shared" si="1"/>
        <v>41938.7</v>
      </c>
      <c r="M8" s="2">
        <f t="shared" si="1"/>
        <v>38366.100000000006</v>
      </c>
      <c r="N8" s="2">
        <f t="shared" si="1"/>
        <v>41311.1</v>
      </c>
      <c r="O8" s="2">
        <f t="shared" si="1"/>
        <v>40095.4</v>
      </c>
      <c r="P8" s="2">
        <f t="shared" si="1"/>
        <v>49641.7</v>
      </c>
      <c r="Q8" s="2">
        <f t="shared" si="1"/>
        <v>39002.1</v>
      </c>
      <c r="R8" s="44">
        <f>SUM(R9:R11)</f>
        <v>36165.7</v>
      </c>
      <c r="S8" s="44">
        <f>SUM(S9:S11)</f>
        <v>88717.1</v>
      </c>
      <c r="T8" s="15">
        <f>SUM(T9:T11)</f>
        <v>94129.2</v>
      </c>
    </row>
    <row r="9" spans="2:20" ht="15">
      <c r="B9" s="39" t="s">
        <v>4</v>
      </c>
      <c r="C9" s="33">
        <v>7289.900000000001</v>
      </c>
      <c r="D9" s="10">
        <v>8531.199999999999</v>
      </c>
      <c r="E9" s="11">
        <v>8902.400000000001</v>
      </c>
      <c r="F9" s="11">
        <v>10381.1</v>
      </c>
      <c r="G9" s="4">
        <v>10160.1</v>
      </c>
      <c r="H9" s="5">
        <v>13455.5</v>
      </c>
      <c r="I9" s="5">
        <v>13924.6</v>
      </c>
      <c r="J9" s="5">
        <v>17137.5</v>
      </c>
      <c r="K9" s="5">
        <v>23948.5</v>
      </c>
      <c r="L9" s="5">
        <v>30337.5</v>
      </c>
      <c r="M9" s="5">
        <v>24527.6</v>
      </c>
      <c r="N9" s="5">
        <v>26893.7</v>
      </c>
      <c r="O9" s="5">
        <v>28676.8</v>
      </c>
      <c r="P9" s="5">
        <v>35810</v>
      </c>
      <c r="Q9" s="5">
        <v>26471.3</v>
      </c>
      <c r="R9" s="45">
        <v>19317.2</v>
      </c>
      <c r="S9" s="45">
        <v>56454.3</v>
      </c>
      <c r="T9" s="16">
        <v>55220.1</v>
      </c>
    </row>
    <row r="10" spans="2:20" ht="15">
      <c r="B10" s="39" t="s">
        <v>3</v>
      </c>
      <c r="C10" s="33">
        <v>2374.2</v>
      </c>
      <c r="D10" s="10">
        <v>2752</v>
      </c>
      <c r="E10" s="11">
        <v>2828.8</v>
      </c>
      <c r="F10" s="11">
        <v>3255.9000000000005</v>
      </c>
      <c r="G10" s="4">
        <v>3323.4</v>
      </c>
      <c r="H10" s="5">
        <v>4527.7</v>
      </c>
      <c r="I10" s="5">
        <v>4860.5</v>
      </c>
      <c r="J10" s="5">
        <v>7281.3</v>
      </c>
      <c r="K10" s="5">
        <v>9076.2</v>
      </c>
      <c r="L10" s="5">
        <v>11014</v>
      </c>
      <c r="M10" s="5">
        <v>13444.7</v>
      </c>
      <c r="N10" s="5">
        <v>13830.4</v>
      </c>
      <c r="O10" s="5">
        <v>11070.3</v>
      </c>
      <c r="P10" s="5">
        <v>13400.2</v>
      </c>
      <c r="Q10" s="5">
        <v>12098.9</v>
      </c>
      <c r="R10" s="45">
        <v>16578</v>
      </c>
      <c r="S10" s="45">
        <v>31305</v>
      </c>
      <c r="T10" s="16">
        <v>38115.4</v>
      </c>
    </row>
    <row r="11" spans="2:20" ht="15">
      <c r="B11" s="39" t="s">
        <v>2</v>
      </c>
      <c r="C11" s="33">
        <v>140.4</v>
      </c>
      <c r="D11" s="10">
        <v>165.2</v>
      </c>
      <c r="E11" s="11">
        <v>170.5</v>
      </c>
      <c r="F11" s="11">
        <v>193.5</v>
      </c>
      <c r="G11" s="4">
        <v>199.4</v>
      </c>
      <c r="H11" s="5">
        <v>255.1</v>
      </c>
      <c r="I11" s="5">
        <v>262.7</v>
      </c>
      <c r="J11" s="5">
        <v>417.8</v>
      </c>
      <c r="K11" s="5">
        <v>595</v>
      </c>
      <c r="L11" s="5">
        <v>587.2</v>
      </c>
      <c r="M11" s="5">
        <v>393.8</v>
      </c>
      <c r="N11" s="5">
        <v>587</v>
      </c>
      <c r="O11" s="5">
        <v>348.3</v>
      </c>
      <c r="P11" s="5">
        <v>431.5</v>
      </c>
      <c r="Q11" s="5">
        <v>431.9</v>
      </c>
      <c r="R11" s="45">
        <v>270.5</v>
      </c>
      <c r="S11" s="45">
        <v>957.8</v>
      </c>
      <c r="T11" s="16">
        <v>793.7</v>
      </c>
    </row>
    <row r="12" spans="2:20" ht="15">
      <c r="B12" s="38" t="s">
        <v>65</v>
      </c>
      <c r="C12" s="32">
        <f>SUM(C13:C16)</f>
        <v>3912.3999999999996</v>
      </c>
      <c r="D12" s="2">
        <f>SUM(D13:D16)</f>
        <v>4324.6</v>
      </c>
      <c r="E12" s="2">
        <f aca="true" t="shared" si="2" ref="E12:Q12">SUM(E13:E16)</f>
        <v>4492.800000000001</v>
      </c>
      <c r="F12" s="2">
        <f t="shared" si="2"/>
        <v>5048.9</v>
      </c>
      <c r="G12" s="2">
        <f t="shared" si="2"/>
        <v>5317.5</v>
      </c>
      <c r="H12" s="2">
        <f t="shared" si="2"/>
        <v>7078.6</v>
      </c>
      <c r="I12" s="2">
        <f t="shared" si="2"/>
        <v>7093.6</v>
      </c>
      <c r="J12" s="2">
        <f t="shared" si="2"/>
        <v>9603.7</v>
      </c>
      <c r="K12" s="2">
        <f t="shared" si="2"/>
        <v>13298.7</v>
      </c>
      <c r="L12" s="2">
        <f t="shared" si="2"/>
        <v>13037.7</v>
      </c>
      <c r="M12" s="2">
        <f t="shared" si="2"/>
        <v>16571.2</v>
      </c>
      <c r="N12" s="2">
        <f t="shared" si="2"/>
        <v>18297.3</v>
      </c>
      <c r="O12" s="2">
        <f t="shared" si="2"/>
        <v>17185.9</v>
      </c>
      <c r="P12" s="2">
        <f t="shared" si="2"/>
        <v>19471.1</v>
      </c>
      <c r="Q12" s="2">
        <f t="shared" si="2"/>
        <v>24211.5</v>
      </c>
      <c r="R12" s="44">
        <f>SUM(R13:R16)</f>
        <v>33422.7</v>
      </c>
      <c r="S12" s="44">
        <f>SUM(S13:S16)</f>
        <v>44611.5</v>
      </c>
      <c r="T12" s="15">
        <f>SUM(T13:T16)</f>
        <v>47923</v>
      </c>
    </row>
    <row r="13" spans="2:20" ht="15">
      <c r="B13" s="39" t="s">
        <v>68</v>
      </c>
      <c r="C13" s="33">
        <v>1070.1</v>
      </c>
      <c r="D13" s="10">
        <v>1140.1</v>
      </c>
      <c r="E13" s="11">
        <v>1164.8</v>
      </c>
      <c r="F13" s="11">
        <v>1368.3999999999999</v>
      </c>
      <c r="G13" s="4">
        <v>1329.3</v>
      </c>
      <c r="H13" s="5">
        <v>1849.3</v>
      </c>
      <c r="I13" s="5">
        <v>1773.4</v>
      </c>
      <c r="J13" s="5">
        <v>2330.7</v>
      </c>
      <c r="K13" s="5">
        <v>3187.1</v>
      </c>
      <c r="L13" s="5">
        <v>3107.9</v>
      </c>
      <c r="M13" s="5">
        <v>3463.4</v>
      </c>
      <c r="N13" s="5">
        <v>3618.1</v>
      </c>
      <c r="O13" s="5">
        <v>3702.5</v>
      </c>
      <c r="P13" s="5">
        <v>3091</v>
      </c>
      <c r="Q13" s="5">
        <v>2338</v>
      </c>
      <c r="R13" s="45">
        <v>1701.6</v>
      </c>
      <c r="S13" s="45">
        <v>3120.4</v>
      </c>
      <c r="T13" s="16">
        <v>2722</v>
      </c>
    </row>
    <row r="14" spans="2:20" ht="15">
      <c r="B14" s="39" t="s">
        <v>67</v>
      </c>
      <c r="C14" s="33">
        <v>769.0999999999999</v>
      </c>
      <c r="D14" s="10">
        <v>864.9000000000001</v>
      </c>
      <c r="E14" s="11">
        <v>873.6</v>
      </c>
      <c r="F14" s="11">
        <v>990.9</v>
      </c>
      <c r="G14" s="4">
        <v>1092</v>
      </c>
      <c r="H14" s="5">
        <v>1403</v>
      </c>
      <c r="I14" s="5">
        <v>1379.3</v>
      </c>
      <c r="J14" s="5">
        <v>2192</v>
      </c>
      <c r="K14" s="5">
        <v>3538.7</v>
      </c>
      <c r="L14" s="5">
        <v>3626.9</v>
      </c>
      <c r="M14" s="5">
        <v>3833.4</v>
      </c>
      <c r="N14" s="5">
        <v>4488.7</v>
      </c>
      <c r="O14" s="5">
        <v>4427.2</v>
      </c>
      <c r="P14" s="5">
        <v>4109.6</v>
      </c>
      <c r="Q14" s="5">
        <v>9181.6</v>
      </c>
      <c r="R14" s="45">
        <v>17326.3</v>
      </c>
      <c r="S14" s="45">
        <v>23416.1</v>
      </c>
      <c r="T14" s="16">
        <v>20480.5</v>
      </c>
    </row>
    <row r="15" spans="2:20" ht="15">
      <c r="B15" s="39" t="s">
        <v>66</v>
      </c>
      <c r="C15" s="33">
        <v>234</v>
      </c>
      <c r="D15" s="10">
        <v>235.9</v>
      </c>
      <c r="E15" s="11">
        <v>291.20000000000005</v>
      </c>
      <c r="F15" s="11">
        <v>283.1</v>
      </c>
      <c r="G15" s="4">
        <v>332.4</v>
      </c>
      <c r="H15" s="5">
        <v>446.4</v>
      </c>
      <c r="I15" s="5">
        <v>525.4</v>
      </c>
      <c r="J15" s="5">
        <v>748.5</v>
      </c>
      <c r="K15" s="5">
        <v>996.1</v>
      </c>
      <c r="L15" s="5">
        <v>1102.1</v>
      </c>
      <c r="M15" s="5">
        <v>1053.7</v>
      </c>
      <c r="N15" s="5">
        <v>1187.3</v>
      </c>
      <c r="O15" s="5">
        <v>1184.1</v>
      </c>
      <c r="P15" s="5">
        <v>1214.6</v>
      </c>
      <c r="Q15" s="5">
        <v>1387.4</v>
      </c>
      <c r="R15" s="45">
        <v>1606.1</v>
      </c>
      <c r="S15" s="45">
        <v>2259.6</v>
      </c>
      <c r="T15" s="16">
        <v>3099</v>
      </c>
    </row>
    <row r="16" spans="2:20" ht="15">
      <c r="B16" s="39" t="s">
        <v>69</v>
      </c>
      <c r="C16" s="33">
        <v>1839.2</v>
      </c>
      <c r="D16" s="10">
        <v>2083.7</v>
      </c>
      <c r="E16" s="11">
        <v>2163.2000000000003</v>
      </c>
      <c r="F16" s="11">
        <v>2406.5</v>
      </c>
      <c r="G16" s="4">
        <v>2563.8</v>
      </c>
      <c r="H16" s="5">
        <v>3379.9</v>
      </c>
      <c r="I16" s="5">
        <v>3415.5</v>
      </c>
      <c r="J16" s="5">
        <v>4332.5</v>
      </c>
      <c r="K16" s="5">
        <v>5576.8</v>
      </c>
      <c r="L16" s="5">
        <v>5200.8</v>
      </c>
      <c r="M16" s="5">
        <v>8220.7</v>
      </c>
      <c r="N16" s="5">
        <v>9003.2</v>
      </c>
      <c r="O16" s="5">
        <v>7872.1</v>
      </c>
      <c r="P16" s="5">
        <v>11055.9</v>
      </c>
      <c r="Q16" s="5">
        <v>11304.5</v>
      </c>
      <c r="R16" s="45">
        <v>12788.7</v>
      </c>
      <c r="S16" s="45">
        <v>15815.4</v>
      </c>
      <c r="T16" s="16">
        <v>21621.5</v>
      </c>
    </row>
    <row r="17" spans="2:20" ht="15">
      <c r="B17" s="38" t="s">
        <v>72</v>
      </c>
      <c r="C17" s="32">
        <f>SUM(C18:C23)</f>
        <v>10911.4</v>
      </c>
      <c r="D17" s="2">
        <f aca="true" t="shared" si="3" ref="D17:Q17">SUM(D18:D23)</f>
        <v>12702.4</v>
      </c>
      <c r="E17" s="2">
        <f t="shared" si="3"/>
        <v>13108.099999999999</v>
      </c>
      <c r="F17" s="2">
        <f t="shared" si="3"/>
        <v>16713.600000000002</v>
      </c>
      <c r="G17" s="2">
        <f t="shared" si="3"/>
        <v>15254.500000000002</v>
      </c>
      <c r="H17" s="2">
        <f t="shared" si="3"/>
        <v>20476.7</v>
      </c>
      <c r="I17" s="2">
        <f t="shared" si="3"/>
        <v>21018.3</v>
      </c>
      <c r="J17" s="2">
        <f t="shared" si="3"/>
        <v>26994.7</v>
      </c>
      <c r="K17" s="2">
        <f t="shared" si="3"/>
        <v>39462.4</v>
      </c>
      <c r="L17" s="2">
        <f t="shared" si="3"/>
        <v>38708.799999999996</v>
      </c>
      <c r="M17" s="2">
        <f t="shared" si="3"/>
        <v>54426.5</v>
      </c>
      <c r="N17" s="2">
        <f t="shared" si="3"/>
        <v>58071.1</v>
      </c>
      <c r="O17" s="2">
        <f t="shared" si="3"/>
        <v>56340.4</v>
      </c>
      <c r="P17" s="2">
        <f t="shared" si="3"/>
        <v>58237.7</v>
      </c>
      <c r="Q17" s="2">
        <f t="shared" si="3"/>
        <v>103799.5</v>
      </c>
      <c r="R17" s="44">
        <f>SUM(R18:R23)</f>
        <v>98395.29999999999</v>
      </c>
      <c r="S17" s="44">
        <f>SUM(S18:S23)</f>
        <v>163893.1</v>
      </c>
      <c r="T17" s="15">
        <f>SUM(T18:T23)</f>
        <v>145389.4</v>
      </c>
    </row>
    <row r="18" spans="2:20" ht="15">
      <c r="B18" s="39" t="s">
        <v>5</v>
      </c>
      <c r="C18" s="33">
        <v>7724.6</v>
      </c>
      <c r="D18" s="10">
        <v>9042.3</v>
      </c>
      <c r="E18" s="11">
        <v>8736</v>
      </c>
      <c r="F18" s="11">
        <v>11324.8</v>
      </c>
      <c r="G18" s="4">
        <v>9970.2</v>
      </c>
      <c r="H18" s="5">
        <v>13455.5</v>
      </c>
      <c r="I18" s="5">
        <v>13924.6</v>
      </c>
      <c r="J18" s="5">
        <v>17298.8</v>
      </c>
      <c r="K18" s="5">
        <v>24105.2</v>
      </c>
      <c r="L18" s="5">
        <v>23392.3</v>
      </c>
      <c r="M18" s="5">
        <v>36880.4</v>
      </c>
      <c r="N18" s="5">
        <v>36999.9</v>
      </c>
      <c r="O18" s="5">
        <v>35911.8</v>
      </c>
      <c r="P18" s="5">
        <v>37411.7</v>
      </c>
      <c r="Q18" s="5">
        <v>63431</v>
      </c>
      <c r="R18" s="45">
        <v>65806</v>
      </c>
      <c r="S18" s="45">
        <v>124602.1</v>
      </c>
      <c r="T18" s="16">
        <v>94622</v>
      </c>
    </row>
    <row r="19" spans="2:20" ht="15">
      <c r="B19" s="39" t="s">
        <v>15</v>
      </c>
      <c r="C19" s="33">
        <v>137.1</v>
      </c>
      <c r="D19" s="10">
        <v>161.2</v>
      </c>
      <c r="E19" s="11">
        <v>170.5</v>
      </c>
      <c r="F19" s="11">
        <v>198.2</v>
      </c>
      <c r="G19" s="4">
        <v>194.7</v>
      </c>
      <c r="H19" s="5">
        <v>261.5</v>
      </c>
      <c r="I19" s="5">
        <v>262.7</v>
      </c>
      <c r="J19" s="5">
        <v>325.1</v>
      </c>
      <c r="K19" s="5">
        <v>580.8</v>
      </c>
      <c r="L19" s="5">
        <v>557.2</v>
      </c>
      <c r="M19" s="5">
        <v>577.8</v>
      </c>
      <c r="N19" s="5">
        <v>560.8</v>
      </c>
      <c r="O19" s="5">
        <v>623.2</v>
      </c>
      <c r="P19" s="5">
        <v>896.8</v>
      </c>
      <c r="Q19" s="5">
        <v>4282.9</v>
      </c>
      <c r="R19" s="45">
        <v>2514.8</v>
      </c>
      <c r="S19" s="45">
        <v>4665.2</v>
      </c>
      <c r="T19" s="16">
        <v>4410.2</v>
      </c>
    </row>
    <row r="20" spans="2:20" ht="15">
      <c r="B20" s="39" t="s">
        <v>11</v>
      </c>
      <c r="C20" s="33">
        <v>434.7</v>
      </c>
      <c r="D20" s="10">
        <v>471.7</v>
      </c>
      <c r="E20" s="11">
        <v>416</v>
      </c>
      <c r="F20" s="11">
        <v>575.7</v>
      </c>
      <c r="G20" s="4">
        <v>522.3</v>
      </c>
      <c r="H20" s="5">
        <v>765.2</v>
      </c>
      <c r="I20" s="5">
        <v>722.5</v>
      </c>
      <c r="J20" s="5">
        <v>1105.3</v>
      </c>
      <c r="K20" s="5">
        <v>1728.3</v>
      </c>
      <c r="L20" s="5">
        <v>1824.5</v>
      </c>
      <c r="M20" s="5">
        <v>2066.7</v>
      </c>
      <c r="N20" s="5">
        <v>3343.6</v>
      </c>
      <c r="O20" s="5">
        <v>3754.2</v>
      </c>
      <c r="P20" s="5">
        <v>3161.1</v>
      </c>
      <c r="Q20" s="5">
        <v>3165.7</v>
      </c>
      <c r="R20" s="45">
        <v>1843.4</v>
      </c>
      <c r="S20" s="45">
        <v>1408.3</v>
      </c>
      <c r="T20" s="16">
        <v>419.8</v>
      </c>
    </row>
    <row r="21" spans="2:20" ht="15">
      <c r="B21" s="39" t="s">
        <v>14</v>
      </c>
      <c r="C21" s="33">
        <v>1504.8</v>
      </c>
      <c r="D21" s="10">
        <v>1729.8000000000002</v>
      </c>
      <c r="E21" s="11">
        <v>1871.9999999999998</v>
      </c>
      <c r="F21" s="11">
        <v>2010.2000000000003</v>
      </c>
      <c r="G21" s="4">
        <v>1899.1</v>
      </c>
      <c r="H21" s="5">
        <v>2614.6</v>
      </c>
      <c r="I21" s="5">
        <v>2758.7</v>
      </c>
      <c r="J21" s="5">
        <v>3636.4</v>
      </c>
      <c r="K21" s="5">
        <v>6439.2</v>
      </c>
      <c r="L21" s="5">
        <v>6453.8</v>
      </c>
      <c r="M21" s="5">
        <v>7664.9</v>
      </c>
      <c r="N21" s="5">
        <v>9877.2</v>
      </c>
      <c r="O21" s="5">
        <v>9316.4</v>
      </c>
      <c r="P21" s="5">
        <v>9543.1</v>
      </c>
      <c r="Q21" s="5">
        <v>25749</v>
      </c>
      <c r="R21" s="45">
        <v>22921.6</v>
      </c>
      <c r="S21" s="45">
        <v>26826.7</v>
      </c>
      <c r="T21" s="16">
        <v>31097.4</v>
      </c>
    </row>
    <row r="22" spans="2:20" ht="15">
      <c r="B22" s="39" t="s">
        <v>13</v>
      </c>
      <c r="C22" s="33">
        <v>668.8</v>
      </c>
      <c r="D22" s="10">
        <v>786.3000000000001</v>
      </c>
      <c r="E22" s="11">
        <v>1372.8</v>
      </c>
      <c r="F22" s="11">
        <v>2038.5</v>
      </c>
      <c r="G22" s="4">
        <v>2098.5</v>
      </c>
      <c r="H22" s="5">
        <v>2678.4</v>
      </c>
      <c r="I22" s="5">
        <v>2693</v>
      </c>
      <c r="J22" s="5">
        <v>3406.2</v>
      </c>
      <c r="K22" s="5">
        <v>4582.1</v>
      </c>
      <c r="L22" s="5">
        <v>4293.9</v>
      </c>
      <c r="M22" s="5">
        <v>3936.6</v>
      </c>
      <c r="N22" s="5">
        <v>4015.6</v>
      </c>
      <c r="O22" s="5">
        <v>3822</v>
      </c>
      <c r="P22" s="5">
        <v>3832.7</v>
      </c>
      <c r="Q22" s="5">
        <v>3065.3</v>
      </c>
      <c r="R22" s="45">
        <v>1615.1</v>
      </c>
      <c r="S22" s="45">
        <v>1178</v>
      </c>
      <c r="T22" s="16">
        <v>488.6</v>
      </c>
    </row>
    <row r="23" spans="2:20" ht="15">
      <c r="B23" s="39" t="s">
        <v>12</v>
      </c>
      <c r="C23" s="33">
        <v>441.40000000000003</v>
      </c>
      <c r="D23" s="10">
        <v>511.1</v>
      </c>
      <c r="E23" s="11">
        <v>540.8000000000001</v>
      </c>
      <c r="F23" s="11">
        <v>566.2</v>
      </c>
      <c r="G23" s="4">
        <v>569.7</v>
      </c>
      <c r="H23" s="5">
        <v>701.5</v>
      </c>
      <c r="I23" s="5">
        <v>656.8</v>
      </c>
      <c r="J23" s="5">
        <v>1222.9</v>
      </c>
      <c r="K23" s="5">
        <v>2026.8</v>
      </c>
      <c r="L23" s="5">
        <v>2187.1</v>
      </c>
      <c r="M23" s="5">
        <v>3300.1</v>
      </c>
      <c r="N23" s="5">
        <v>3274</v>
      </c>
      <c r="O23" s="5">
        <v>2912.8</v>
      </c>
      <c r="P23" s="5">
        <v>3392.3</v>
      </c>
      <c r="Q23" s="5">
        <v>4105.6</v>
      </c>
      <c r="R23" s="45">
        <v>3694.4</v>
      </c>
      <c r="S23" s="45">
        <v>5212.8</v>
      </c>
      <c r="T23" s="16">
        <v>14351.4</v>
      </c>
    </row>
    <row r="24" spans="2:20" ht="15.75">
      <c r="B24" s="40" t="s">
        <v>73</v>
      </c>
      <c r="C24" s="32">
        <f>SUM(C25:C33)</f>
        <v>6353.400000000001</v>
      </c>
      <c r="D24" s="2">
        <f aca="true" t="shared" si="4" ref="D24:Q24">SUM(D25:D33)</f>
        <v>6919.299999999999</v>
      </c>
      <c r="E24" s="2">
        <f t="shared" si="4"/>
        <v>7654.3</v>
      </c>
      <c r="F24" s="2">
        <f t="shared" si="4"/>
        <v>8682.300000000001</v>
      </c>
      <c r="G24" s="2">
        <f t="shared" si="4"/>
        <v>8830.6</v>
      </c>
      <c r="H24" s="2">
        <f t="shared" si="4"/>
        <v>11861.3</v>
      </c>
      <c r="I24" s="2">
        <f t="shared" si="4"/>
        <v>12348.3</v>
      </c>
      <c r="J24" s="2">
        <f t="shared" si="4"/>
        <v>16193</v>
      </c>
      <c r="K24" s="2">
        <f t="shared" si="4"/>
        <v>22691.5</v>
      </c>
      <c r="L24" s="2">
        <f t="shared" si="4"/>
        <v>22535.100000000002</v>
      </c>
      <c r="M24" s="2">
        <f t="shared" si="4"/>
        <v>28605.4</v>
      </c>
      <c r="N24" s="2">
        <f t="shared" si="4"/>
        <v>26366.7</v>
      </c>
      <c r="O24" s="2">
        <f t="shared" si="4"/>
        <v>23686.100000000002</v>
      </c>
      <c r="P24" s="2">
        <f t="shared" si="4"/>
        <v>24786.399999999998</v>
      </c>
      <c r="Q24" s="2">
        <f t="shared" si="4"/>
        <v>29270.199999999997</v>
      </c>
      <c r="R24" s="44">
        <f>SUM(R25:R33)</f>
        <v>13157.800000000001</v>
      </c>
      <c r="S24" s="44">
        <f>SUM(S25:S33)</f>
        <v>13739.599999999999</v>
      </c>
      <c r="T24" s="15">
        <f>SUM(T25:T33)</f>
        <v>19752.600000000002</v>
      </c>
    </row>
    <row r="25" spans="2:20" ht="15">
      <c r="B25" s="39" t="s">
        <v>60</v>
      </c>
      <c r="C25" s="34" t="s">
        <v>80</v>
      </c>
      <c r="D25" s="34" t="s">
        <v>80</v>
      </c>
      <c r="E25" s="34" t="s">
        <v>80</v>
      </c>
      <c r="F25" s="34" t="s">
        <v>80</v>
      </c>
      <c r="G25" s="34" t="s">
        <v>80</v>
      </c>
      <c r="H25" s="34" t="s">
        <v>80</v>
      </c>
      <c r="I25" s="34" t="s">
        <v>80</v>
      </c>
      <c r="J25" s="34" t="s">
        <v>80</v>
      </c>
      <c r="K25" s="34" t="s">
        <v>80</v>
      </c>
      <c r="L25" s="34" t="s">
        <v>80</v>
      </c>
      <c r="M25" s="34" t="s">
        <v>80</v>
      </c>
      <c r="N25" s="34" t="s">
        <v>80</v>
      </c>
      <c r="O25" s="34" t="s">
        <v>80</v>
      </c>
      <c r="P25" s="34" t="s">
        <v>80</v>
      </c>
      <c r="Q25" s="34" t="s">
        <v>80</v>
      </c>
      <c r="R25" s="46" t="s">
        <v>80</v>
      </c>
      <c r="S25" s="46" t="s">
        <v>80</v>
      </c>
      <c r="T25" s="16" t="s">
        <v>80</v>
      </c>
    </row>
    <row r="26" spans="2:20" ht="15">
      <c r="B26" s="39" t="s">
        <v>37</v>
      </c>
      <c r="C26" s="33">
        <v>2073.2000000000003</v>
      </c>
      <c r="D26" s="10">
        <v>2398.2000000000003</v>
      </c>
      <c r="E26" s="11">
        <v>2579.1</v>
      </c>
      <c r="F26" s="11">
        <v>2878.4</v>
      </c>
      <c r="G26" s="4">
        <v>2848.6</v>
      </c>
      <c r="H26" s="5">
        <v>3890</v>
      </c>
      <c r="I26" s="5">
        <v>4072.3</v>
      </c>
      <c r="J26" s="5">
        <v>4405.7</v>
      </c>
      <c r="K26" s="5">
        <v>6381.3</v>
      </c>
      <c r="L26" s="5">
        <v>6391.6</v>
      </c>
      <c r="M26" s="5">
        <v>6397.7</v>
      </c>
      <c r="N26" s="5">
        <v>7334.8</v>
      </c>
      <c r="O26" s="5">
        <v>7230.6</v>
      </c>
      <c r="P26" s="5">
        <v>7124.8</v>
      </c>
      <c r="Q26" s="5">
        <v>8249.3</v>
      </c>
      <c r="R26" s="45">
        <v>4331.3</v>
      </c>
      <c r="S26" s="45">
        <v>3745.6</v>
      </c>
      <c r="T26" s="16">
        <v>4028.8</v>
      </c>
    </row>
    <row r="27" spans="2:20" ht="15">
      <c r="B27" s="39" t="s">
        <v>55</v>
      </c>
      <c r="C27" s="33">
        <v>234</v>
      </c>
      <c r="D27" s="10">
        <v>235.9</v>
      </c>
      <c r="E27" s="11">
        <v>208</v>
      </c>
      <c r="F27" s="11">
        <v>283.1</v>
      </c>
      <c r="G27" s="4">
        <v>379.8</v>
      </c>
      <c r="H27" s="5">
        <v>446.4</v>
      </c>
      <c r="I27" s="5">
        <v>394.1</v>
      </c>
      <c r="J27" s="5">
        <v>536.9</v>
      </c>
      <c r="K27" s="5">
        <v>758.9</v>
      </c>
      <c r="L27" s="5">
        <v>689.3</v>
      </c>
      <c r="M27" s="5">
        <v>1115.4</v>
      </c>
      <c r="N27" s="5">
        <v>998.3</v>
      </c>
      <c r="O27" s="5">
        <v>748.5</v>
      </c>
      <c r="P27" s="5">
        <v>1127.6</v>
      </c>
      <c r="Q27" s="5">
        <v>1863.8</v>
      </c>
      <c r="R27" s="45">
        <v>1578.2</v>
      </c>
      <c r="S27" s="45">
        <v>1685.8</v>
      </c>
      <c r="T27" s="16">
        <v>4246.3</v>
      </c>
    </row>
    <row r="28" spans="2:20" ht="15">
      <c r="B28" s="39" t="s">
        <v>38</v>
      </c>
      <c r="C28" s="33">
        <v>2207</v>
      </c>
      <c r="D28" s="10">
        <v>2555.3999999999996</v>
      </c>
      <c r="E28" s="11">
        <v>2870.3999999999996</v>
      </c>
      <c r="F28" s="11">
        <v>3208.7</v>
      </c>
      <c r="G28" s="4">
        <v>3275.9</v>
      </c>
      <c r="H28" s="5">
        <v>4527.7</v>
      </c>
      <c r="I28" s="5">
        <v>4663.4</v>
      </c>
      <c r="J28" s="5">
        <v>6900.9</v>
      </c>
      <c r="K28" s="5">
        <v>10814.3</v>
      </c>
      <c r="L28" s="5">
        <v>10729.7</v>
      </c>
      <c r="M28" s="5">
        <v>16457.4</v>
      </c>
      <c r="N28" s="5">
        <v>13367.1</v>
      </c>
      <c r="O28" s="5">
        <v>11497.3</v>
      </c>
      <c r="P28" s="5">
        <v>13014.6</v>
      </c>
      <c r="Q28" s="5">
        <v>16173.3</v>
      </c>
      <c r="R28" s="45">
        <v>5983.2</v>
      </c>
      <c r="S28" s="45">
        <v>6787.6</v>
      </c>
      <c r="T28" s="16">
        <v>8632.4</v>
      </c>
    </row>
    <row r="29" spans="2:20" ht="15">
      <c r="B29" s="39" t="s">
        <v>54</v>
      </c>
      <c r="C29" s="33">
        <v>468.20000000000005</v>
      </c>
      <c r="D29" s="10">
        <v>589.6999999999999</v>
      </c>
      <c r="E29" s="11">
        <v>665.6</v>
      </c>
      <c r="F29" s="11">
        <v>660.6</v>
      </c>
      <c r="G29" s="4">
        <v>759.6</v>
      </c>
      <c r="H29" s="5">
        <v>956.6</v>
      </c>
      <c r="I29" s="5">
        <v>1050.9</v>
      </c>
      <c r="J29" s="5">
        <v>1282.2</v>
      </c>
      <c r="K29" s="5">
        <v>1411.9</v>
      </c>
      <c r="L29" s="5">
        <v>1403.6</v>
      </c>
      <c r="M29" s="5">
        <v>1631.2</v>
      </c>
      <c r="N29" s="5">
        <v>1407.6</v>
      </c>
      <c r="O29" s="5">
        <v>1382.7</v>
      </c>
      <c r="P29" s="5">
        <v>1145.8</v>
      </c>
      <c r="Q29" s="5">
        <v>1227.2</v>
      </c>
      <c r="R29" s="45">
        <v>372.1</v>
      </c>
      <c r="S29" s="45">
        <v>320.3</v>
      </c>
      <c r="T29" s="16">
        <v>445.9</v>
      </c>
    </row>
    <row r="30" spans="2:20" ht="15">
      <c r="B30" s="39" t="s">
        <v>57</v>
      </c>
      <c r="C30" s="34" t="s">
        <v>80</v>
      </c>
      <c r="D30" s="34" t="s">
        <v>80</v>
      </c>
      <c r="E30" s="34" t="s">
        <v>80</v>
      </c>
      <c r="F30" s="34" t="s">
        <v>80</v>
      </c>
      <c r="G30" s="34" t="s">
        <v>80</v>
      </c>
      <c r="H30" s="34" t="s">
        <v>80</v>
      </c>
      <c r="I30" s="34" t="s">
        <v>80</v>
      </c>
      <c r="J30" s="34" t="s">
        <v>80</v>
      </c>
      <c r="K30" s="34" t="s">
        <v>80</v>
      </c>
      <c r="L30" s="34" t="s">
        <v>80</v>
      </c>
      <c r="M30" s="34" t="s">
        <v>80</v>
      </c>
      <c r="N30" s="34" t="s">
        <v>80</v>
      </c>
      <c r="O30" s="34" t="s">
        <v>80</v>
      </c>
      <c r="P30" s="34" t="s">
        <v>80</v>
      </c>
      <c r="Q30" s="34" t="s">
        <v>80</v>
      </c>
      <c r="R30" s="46" t="s">
        <v>80</v>
      </c>
      <c r="S30" s="46" t="s">
        <v>80</v>
      </c>
      <c r="T30" s="16" t="s">
        <v>80</v>
      </c>
    </row>
    <row r="31" spans="2:20" ht="15">
      <c r="B31" s="39" t="s">
        <v>59</v>
      </c>
      <c r="C31" s="34" t="s">
        <v>80</v>
      </c>
      <c r="D31" s="34" t="s">
        <v>80</v>
      </c>
      <c r="E31" s="34" t="s">
        <v>80</v>
      </c>
      <c r="F31" s="34" t="s">
        <v>80</v>
      </c>
      <c r="G31" s="34" t="s">
        <v>80</v>
      </c>
      <c r="H31" s="34" t="s">
        <v>80</v>
      </c>
      <c r="I31" s="34" t="s">
        <v>80</v>
      </c>
      <c r="J31" s="34" t="s">
        <v>80</v>
      </c>
      <c r="K31" s="34" t="s">
        <v>80</v>
      </c>
      <c r="L31" s="34" t="s">
        <v>80</v>
      </c>
      <c r="M31" s="34" t="s">
        <v>80</v>
      </c>
      <c r="N31" s="34" t="s">
        <v>80</v>
      </c>
      <c r="O31" s="34" t="s">
        <v>80</v>
      </c>
      <c r="P31" s="34" t="s">
        <v>80</v>
      </c>
      <c r="Q31" s="34" t="s">
        <v>80</v>
      </c>
      <c r="R31" s="46" t="s">
        <v>80</v>
      </c>
      <c r="S31" s="46" t="s">
        <v>80</v>
      </c>
      <c r="T31" s="16" t="s">
        <v>80</v>
      </c>
    </row>
    <row r="32" spans="2:20" ht="15">
      <c r="B32" s="39" t="s">
        <v>58</v>
      </c>
      <c r="C32" s="34" t="s">
        <v>80</v>
      </c>
      <c r="D32" s="34" t="s">
        <v>80</v>
      </c>
      <c r="E32" s="34" t="s">
        <v>80</v>
      </c>
      <c r="F32" s="34" t="s">
        <v>80</v>
      </c>
      <c r="G32" s="34" t="s">
        <v>80</v>
      </c>
      <c r="H32" s="34" t="s">
        <v>80</v>
      </c>
      <c r="I32" s="34" t="s">
        <v>80</v>
      </c>
      <c r="J32" s="34" t="s">
        <v>80</v>
      </c>
      <c r="K32" s="34" t="s">
        <v>80</v>
      </c>
      <c r="L32" s="34" t="s">
        <v>80</v>
      </c>
      <c r="M32" s="34" t="s">
        <v>80</v>
      </c>
      <c r="N32" s="34" t="s">
        <v>80</v>
      </c>
      <c r="O32" s="34" t="s">
        <v>80</v>
      </c>
      <c r="P32" s="34" t="s">
        <v>80</v>
      </c>
      <c r="Q32" s="34" t="s">
        <v>80</v>
      </c>
      <c r="R32" s="46" t="s">
        <v>80</v>
      </c>
      <c r="S32" s="46" t="s">
        <v>80</v>
      </c>
      <c r="T32" s="16" t="s">
        <v>80</v>
      </c>
    </row>
    <row r="33" spans="2:20" ht="15">
      <c r="B33" s="39" t="s">
        <v>56</v>
      </c>
      <c r="C33" s="33">
        <v>1371</v>
      </c>
      <c r="D33" s="10">
        <v>1140.1</v>
      </c>
      <c r="E33" s="11">
        <v>1331.2</v>
      </c>
      <c r="F33" s="11">
        <v>1651.5000000000002</v>
      </c>
      <c r="G33" s="4">
        <v>1566.7</v>
      </c>
      <c r="H33" s="5">
        <v>2040.6</v>
      </c>
      <c r="I33" s="5">
        <v>2167.6</v>
      </c>
      <c r="J33" s="5">
        <v>3067.3</v>
      </c>
      <c r="K33" s="5">
        <v>3325.1</v>
      </c>
      <c r="L33" s="5">
        <v>3320.9</v>
      </c>
      <c r="M33" s="5">
        <v>3003.7</v>
      </c>
      <c r="N33" s="5">
        <v>3258.9</v>
      </c>
      <c r="O33" s="5">
        <v>2827</v>
      </c>
      <c r="P33" s="5">
        <v>2373.6</v>
      </c>
      <c r="Q33" s="5">
        <v>1756.6</v>
      </c>
      <c r="R33" s="45">
        <v>893</v>
      </c>
      <c r="S33" s="45">
        <v>1200.3</v>
      </c>
      <c r="T33" s="16">
        <v>2399.2</v>
      </c>
    </row>
    <row r="34" spans="2:20" ht="15">
      <c r="B34" s="38" t="s">
        <v>74</v>
      </c>
      <c r="C34" s="32">
        <f>SUM(C35:C39)</f>
        <v>8359.9</v>
      </c>
      <c r="D34" s="2">
        <f aca="true" t="shared" si="5" ref="D34:Q34">SUM(D35:D39)</f>
        <v>9761.8</v>
      </c>
      <c r="E34" s="2">
        <f t="shared" si="5"/>
        <v>10212.7</v>
      </c>
      <c r="F34" s="2">
        <f t="shared" si="5"/>
        <v>11419.300000000001</v>
      </c>
      <c r="G34" s="2">
        <f t="shared" si="5"/>
        <v>11489.4</v>
      </c>
      <c r="H34" s="2">
        <f t="shared" si="5"/>
        <v>15304.8</v>
      </c>
      <c r="I34" s="2">
        <f t="shared" si="5"/>
        <v>15501</v>
      </c>
      <c r="J34" s="2">
        <f t="shared" si="5"/>
        <v>23084.5</v>
      </c>
      <c r="K34" s="2">
        <f t="shared" si="5"/>
        <v>30107.999999999996</v>
      </c>
      <c r="L34" s="2">
        <f t="shared" si="5"/>
        <v>30245.999999999996</v>
      </c>
      <c r="M34" s="2">
        <f t="shared" si="5"/>
        <v>36666.5</v>
      </c>
      <c r="N34" s="2">
        <f t="shared" si="5"/>
        <v>37778.4</v>
      </c>
      <c r="O34" s="2">
        <f t="shared" si="5"/>
        <v>38102.8</v>
      </c>
      <c r="P34" s="2">
        <f t="shared" si="5"/>
        <v>32758.1</v>
      </c>
      <c r="Q34" s="2">
        <f t="shared" si="5"/>
        <v>34552.1</v>
      </c>
      <c r="R34" s="44">
        <f>SUM(R35:R39)</f>
        <v>30940.800000000003</v>
      </c>
      <c r="S34" s="44">
        <f>SUM(S35:S39)</f>
        <v>46431.7</v>
      </c>
      <c r="T34" s="15">
        <f>SUM(T35:T39)</f>
        <v>70948</v>
      </c>
    </row>
    <row r="35" spans="2:20" ht="15">
      <c r="B35" s="39" t="s">
        <v>7</v>
      </c>
      <c r="C35" s="33">
        <v>936.3</v>
      </c>
      <c r="D35" s="10">
        <v>1061.5</v>
      </c>
      <c r="E35" s="11">
        <v>1189.6999999999998</v>
      </c>
      <c r="F35" s="11">
        <v>1274</v>
      </c>
      <c r="G35" s="4">
        <v>1471.8</v>
      </c>
      <c r="H35" s="5">
        <v>1785.5</v>
      </c>
      <c r="I35" s="5">
        <v>1904.7</v>
      </c>
      <c r="J35" s="5">
        <v>2370.2</v>
      </c>
      <c r="K35" s="5">
        <v>2957</v>
      </c>
      <c r="L35" s="5">
        <v>2791.2</v>
      </c>
      <c r="M35" s="5">
        <v>3389.4</v>
      </c>
      <c r="N35" s="5">
        <v>3280.8</v>
      </c>
      <c r="O35" s="5">
        <v>3264.5</v>
      </c>
      <c r="P35" s="5">
        <v>2193.7</v>
      </c>
      <c r="Q35" s="5">
        <v>2601.5</v>
      </c>
      <c r="R35" s="45">
        <v>3511.6</v>
      </c>
      <c r="S35" s="45">
        <v>4314.6</v>
      </c>
      <c r="T35" s="16">
        <v>3535.1</v>
      </c>
    </row>
    <row r="36" spans="2:20" ht="15">
      <c r="B36" s="39" t="s">
        <v>10</v>
      </c>
      <c r="C36" s="33">
        <v>1070.1</v>
      </c>
      <c r="D36" s="10">
        <v>1258.1</v>
      </c>
      <c r="E36" s="11">
        <v>1331.2</v>
      </c>
      <c r="F36" s="11">
        <v>1557.1</v>
      </c>
      <c r="G36" s="4">
        <v>1519.3</v>
      </c>
      <c r="H36" s="5">
        <v>2040.6</v>
      </c>
      <c r="I36" s="5">
        <v>2167.6</v>
      </c>
      <c r="J36" s="5">
        <v>3148.5</v>
      </c>
      <c r="K36" s="5">
        <v>5158.4</v>
      </c>
      <c r="L36" s="5">
        <v>5105.8</v>
      </c>
      <c r="M36" s="5">
        <v>6625.9</v>
      </c>
      <c r="N36" s="5">
        <v>5926.3</v>
      </c>
      <c r="O36" s="5">
        <v>5464.7</v>
      </c>
      <c r="P36" s="5">
        <v>4168.2</v>
      </c>
      <c r="Q36" s="5">
        <v>4712.9</v>
      </c>
      <c r="R36" s="45">
        <v>9128.6</v>
      </c>
      <c r="S36" s="45">
        <v>11901.9</v>
      </c>
      <c r="T36" s="16">
        <v>24899.2</v>
      </c>
    </row>
    <row r="37" spans="2:20" ht="15">
      <c r="B37" s="39" t="s">
        <v>6</v>
      </c>
      <c r="C37" s="33">
        <v>936.3</v>
      </c>
      <c r="D37" s="10">
        <v>1073.3</v>
      </c>
      <c r="E37" s="11">
        <v>1214.7</v>
      </c>
      <c r="F37" s="11">
        <v>1226.9</v>
      </c>
      <c r="G37" s="4">
        <v>1329.3</v>
      </c>
      <c r="H37" s="5">
        <v>1658.1</v>
      </c>
      <c r="I37" s="5">
        <v>1576.3</v>
      </c>
      <c r="J37" s="5">
        <v>2386</v>
      </c>
      <c r="K37" s="5">
        <v>3032</v>
      </c>
      <c r="L37" s="5">
        <v>3267.3</v>
      </c>
      <c r="M37" s="5">
        <v>4736.7</v>
      </c>
      <c r="N37" s="5">
        <v>4461.9</v>
      </c>
      <c r="O37" s="5">
        <v>3766.6</v>
      </c>
      <c r="P37" s="5">
        <v>3749</v>
      </c>
      <c r="Q37" s="5">
        <v>2884.7</v>
      </c>
      <c r="R37" s="45">
        <v>1621.7</v>
      </c>
      <c r="S37" s="45">
        <v>652.3</v>
      </c>
      <c r="T37" s="16">
        <v>3157</v>
      </c>
    </row>
    <row r="38" spans="2:20" ht="15">
      <c r="B38" s="39" t="s">
        <v>9</v>
      </c>
      <c r="C38" s="33">
        <v>2675.2000000000003</v>
      </c>
      <c r="D38" s="10">
        <v>3223.8</v>
      </c>
      <c r="E38" s="11">
        <v>3248.9</v>
      </c>
      <c r="F38" s="11">
        <v>3869.4000000000005</v>
      </c>
      <c r="G38" s="4">
        <v>3750.7</v>
      </c>
      <c r="H38" s="5">
        <v>5292.9</v>
      </c>
      <c r="I38" s="5">
        <v>5254.6</v>
      </c>
      <c r="J38" s="5">
        <v>7677</v>
      </c>
      <c r="K38" s="5">
        <v>9224.3</v>
      </c>
      <c r="L38" s="5">
        <v>9309.9</v>
      </c>
      <c r="M38" s="5">
        <v>8399.6</v>
      </c>
      <c r="N38" s="5">
        <v>8893.4</v>
      </c>
      <c r="O38" s="5">
        <v>7745.8</v>
      </c>
      <c r="P38" s="5">
        <v>8271.6</v>
      </c>
      <c r="Q38" s="5">
        <v>9990.5</v>
      </c>
      <c r="R38" s="45">
        <v>8974.7</v>
      </c>
      <c r="S38" s="45">
        <v>21438.2</v>
      </c>
      <c r="T38" s="16">
        <v>27980.4</v>
      </c>
    </row>
    <row r="39" spans="2:20" ht="15">
      <c r="B39" s="39" t="s">
        <v>8</v>
      </c>
      <c r="C39" s="33">
        <v>2742</v>
      </c>
      <c r="D39" s="10">
        <v>3145.0999999999995</v>
      </c>
      <c r="E39" s="11">
        <v>3228.2000000000003</v>
      </c>
      <c r="F39" s="11">
        <v>3491.9</v>
      </c>
      <c r="G39" s="4">
        <v>3418.3</v>
      </c>
      <c r="H39" s="5">
        <v>4527.7</v>
      </c>
      <c r="I39" s="5">
        <v>4597.8</v>
      </c>
      <c r="J39" s="5">
        <v>7502.8</v>
      </c>
      <c r="K39" s="5">
        <v>9736.3</v>
      </c>
      <c r="L39" s="5">
        <v>9771.8</v>
      </c>
      <c r="M39" s="5">
        <v>13514.9</v>
      </c>
      <c r="N39" s="5">
        <v>15216</v>
      </c>
      <c r="O39" s="5">
        <v>17861.2</v>
      </c>
      <c r="P39" s="5">
        <v>14375.6</v>
      </c>
      <c r="Q39" s="5">
        <v>14362.5</v>
      </c>
      <c r="R39" s="45">
        <v>7704.2</v>
      </c>
      <c r="S39" s="45">
        <v>8124.7</v>
      </c>
      <c r="T39" s="16">
        <v>11376.3</v>
      </c>
    </row>
    <row r="40" spans="2:20" ht="15">
      <c r="B40" s="38" t="s">
        <v>29</v>
      </c>
      <c r="C40" s="32">
        <f>SUM(C41:C45)</f>
        <v>11001.7</v>
      </c>
      <c r="D40" s="2">
        <f aca="true" t="shared" si="6" ref="D40:T40">SUM(D41:D45)</f>
        <v>12737.899999999998</v>
      </c>
      <c r="E40" s="2">
        <f t="shared" si="6"/>
        <v>12604.699999999999</v>
      </c>
      <c r="F40" s="2">
        <f t="shared" si="6"/>
        <v>15288.5</v>
      </c>
      <c r="G40" s="2">
        <f t="shared" si="6"/>
        <v>14812.9</v>
      </c>
      <c r="H40" s="2">
        <f t="shared" si="6"/>
        <v>18365.8</v>
      </c>
      <c r="I40" s="2">
        <f t="shared" si="6"/>
        <v>19047.999999999996</v>
      </c>
      <c r="J40" s="2">
        <f t="shared" si="6"/>
        <v>26473.3</v>
      </c>
      <c r="K40" s="2">
        <f t="shared" si="6"/>
        <v>31314.3</v>
      </c>
      <c r="L40" s="2">
        <f t="shared" si="6"/>
        <v>31320.9</v>
      </c>
      <c r="M40" s="2">
        <f t="shared" si="6"/>
        <v>35346.4</v>
      </c>
      <c r="N40" s="2">
        <f t="shared" si="6"/>
        <v>38671.8</v>
      </c>
      <c r="O40" s="2">
        <f t="shared" si="6"/>
        <v>40450.600000000006</v>
      </c>
      <c r="P40" s="2">
        <f t="shared" si="6"/>
        <v>45999.2</v>
      </c>
      <c r="Q40" s="2">
        <f t="shared" si="6"/>
        <v>53095</v>
      </c>
      <c r="R40" s="44">
        <f>SUM(R41:R45)</f>
        <v>48487.49999999999</v>
      </c>
      <c r="S40" s="44">
        <f>SUM(S41:S45)</f>
        <v>15591.699999999999</v>
      </c>
      <c r="T40" s="15">
        <f t="shared" si="6"/>
        <v>31296.699999999997</v>
      </c>
    </row>
    <row r="41" spans="2:20" ht="15">
      <c r="B41" s="39" t="s">
        <v>31</v>
      </c>
      <c r="C41" s="33">
        <v>4046.2000000000003</v>
      </c>
      <c r="D41" s="10">
        <v>4717.7</v>
      </c>
      <c r="E41" s="11">
        <v>4576</v>
      </c>
      <c r="F41" s="11">
        <v>5662.5</v>
      </c>
      <c r="G41" s="4">
        <v>6172</v>
      </c>
      <c r="H41" s="5">
        <v>6887.2</v>
      </c>
      <c r="I41" s="5">
        <v>7159.4</v>
      </c>
      <c r="J41" s="5">
        <v>10290.7</v>
      </c>
      <c r="K41" s="5">
        <v>11466.5</v>
      </c>
      <c r="L41" s="5">
        <v>11196.2</v>
      </c>
      <c r="M41" s="5">
        <v>10138</v>
      </c>
      <c r="N41" s="5">
        <v>9828.3</v>
      </c>
      <c r="O41" s="5">
        <v>9573.9</v>
      </c>
      <c r="P41" s="5">
        <v>13760.4</v>
      </c>
      <c r="Q41" s="5">
        <v>16296.5</v>
      </c>
      <c r="R41" s="45">
        <v>17801.3</v>
      </c>
      <c r="S41" s="45">
        <v>4809.1</v>
      </c>
      <c r="T41" s="16">
        <v>6101.4</v>
      </c>
    </row>
    <row r="42" spans="2:20" ht="15">
      <c r="B42" s="39" t="s">
        <v>32</v>
      </c>
      <c r="C42" s="33">
        <v>4447.5</v>
      </c>
      <c r="D42" s="10">
        <v>5110.9</v>
      </c>
      <c r="E42" s="11">
        <v>4991.9</v>
      </c>
      <c r="F42" s="11">
        <v>6134.200000000001</v>
      </c>
      <c r="G42" s="4">
        <v>5222.5</v>
      </c>
      <c r="H42" s="5">
        <v>6951</v>
      </c>
      <c r="I42" s="5">
        <v>7225.1</v>
      </c>
      <c r="J42" s="5">
        <v>9904.8</v>
      </c>
      <c r="K42" s="5">
        <v>11429.6</v>
      </c>
      <c r="L42" s="5">
        <v>11562.8</v>
      </c>
      <c r="M42" s="5">
        <v>15365</v>
      </c>
      <c r="N42" s="5">
        <v>16219.3</v>
      </c>
      <c r="O42" s="5">
        <v>19986.4</v>
      </c>
      <c r="P42" s="5">
        <v>18358.9</v>
      </c>
      <c r="Q42" s="5">
        <v>19163.6</v>
      </c>
      <c r="R42" s="45">
        <v>9990</v>
      </c>
      <c r="S42" s="45">
        <v>6292.6</v>
      </c>
      <c r="T42" s="16">
        <v>10489.6</v>
      </c>
    </row>
    <row r="43" spans="2:20" ht="15">
      <c r="B43" s="39" t="s">
        <v>30</v>
      </c>
      <c r="C43" s="33">
        <v>1170.4</v>
      </c>
      <c r="D43" s="10">
        <v>1415.3</v>
      </c>
      <c r="E43" s="11">
        <v>1456</v>
      </c>
      <c r="F43" s="11">
        <v>1651.5000000000002</v>
      </c>
      <c r="G43" s="4">
        <v>1614.3</v>
      </c>
      <c r="H43" s="5">
        <v>2040.6</v>
      </c>
      <c r="I43" s="5">
        <v>2167.6</v>
      </c>
      <c r="J43" s="5">
        <v>2796.2</v>
      </c>
      <c r="K43" s="5">
        <v>4173.3</v>
      </c>
      <c r="L43" s="5">
        <v>4208.3</v>
      </c>
      <c r="M43" s="5">
        <v>4419.4</v>
      </c>
      <c r="N43" s="5">
        <v>6662.7</v>
      </c>
      <c r="O43" s="5">
        <v>7018.1</v>
      </c>
      <c r="P43" s="5">
        <v>10069</v>
      </c>
      <c r="Q43" s="5">
        <v>14439.2</v>
      </c>
      <c r="R43" s="45">
        <v>16960.1</v>
      </c>
      <c r="S43" s="45">
        <v>2080.3</v>
      </c>
      <c r="T43" s="16">
        <v>7769</v>
      </c>
    </row>
    <row r="44" spans="2:20" ht="15">
      <c r="B44" s="39" t="s">
        <v>34</v>
      </c>
      <c r="C44" s="33">
        <v>601.9</v>
      </c>
      <c r="D44" s="10">
        <v>668.4</v>
      </c>
      <c r="E44" s="11">
        <v>748.8</v>
      </c>
      <c r="F44" s="11">
        <v>755</v>
      </c>
      <c r="G44" s="4">
        <v>854.6</v>
      </c>
      <c r="H44" s="5">
        <v>1147.9</v>
      </c>
      <c r="I44" s="5">
        <v>1116.6</v>
      </c>
      <c r="J44" s="5">
        <v>1567.8</v>
      </c>
      <c r="K44" s="5">
        <v>1824.2</v>
      </c>
      <c r="L44" s="5">
        <v>1730.7</v>
      </c>
      <c r="M44" s="5">
        <v>2384.7</v>
      </c>
      <c r="N44" s="5">
        <v>2474.1</v>
      </c>
      <c r="O44" s="5">
        <v>2183.9</v>
      </c>
      <c r="P44" s="5">
        <v>2245.7</v>
      </c>
      <c r="Q44" s="5">
        <v>1891.7</v>
      </c>
      <c r="R44" s="45">
        <v>870</v>
      </c>
      <c r="S44" s="45">
        <v>851.9</v>
      </c>
      <c r="T44" s="16">
        <v>1251.3</v>
      </c>
    </row>
    <row r="45" spans="2:20" ht="15">
      <c r="B45" s="39" t="s">
        <v>33</v>
      </c>
      <c r="C45" s="33">
        <v>735.7</v>
      </c>
      <c r="D45" s="10">
        <v>825.5999999999999</v>
      </c>
      <c r="E45" s="11">
        <v>832</v>
      </c>
      <c r="F45" s="11">
        <v>1085.3000000000002</v>
      </c>
      <c r="G45" s="4">
        <v>949.5</v>
      </c>
      <c r="H45" s="5">
        <v>1339.1</v>
      </c>
      <c r="I45" s="5">
        <v>1379.3</v>
      </c>
      <c r="J45" s="5">
        <v>1913.8</v>
      </c>
      <c r="K45" s="5">
        <v>2420.7</v>
      </c>
      <c r="L45" s="5">
        <v>2622.9</v>
      </c>
      <c r="M45" s="5">
        <v>3039.3</v>
      </c>
      <c r="N45" s="5">
        <v>3487.4</v>
      </c>
      <c r="O45" s="5">
        <v>1688.3</v>
      </c>
      <c r="P45" s="5">
        <v>1565.2</v>
      </c>
      <c r="Q45" s="5">
        <v>1304</v>
      </c>
      <c r="R45" s="45">
        <v>2866.1</v>
      </c>
      <c r="S45" s="45">
        <v>1557.8</v>
      </c>
      <c r="T45" s="16">
        <v>5685.4</v>
      </c>
    </row>
    <row r="46" spans="2:20" ht="15">
      <c r="B46" s="38" t="s">
        <v>79</v>
      </c>
      <c r="C46" s="32">
        <f>SUM(C47:C52)</f>
        <v>12807.3</v>
      </c>
      <c r="D46" s="2">
        <f aca="true" t="shared" si="7" ref="D46:T46">SUM(D47:D52)</f>
        <v>14978.900000000001</v>
      </c>
      <c r="E46" s="2">
        <f t="shared" si="7"/>
        <v>15404.500000000002</v>
      </c>
      <c r="F46" s="2">
        <f t="shared" si="7"/>
        <v>17581.8</v>
      </c>
      <c r="G46" s="2">
        <f t="shared" si="7"/>
        <v>17874.9</v>
      </c>
      <c r="H46" s="2">
        <f t="shared" si="7"/>
        <v>22383.4</v>
      </c>
      <c r="I46" s="2">
        <f t="shared" si="7"/>
        <v>23185.8</v>
      </c>
      <c r="J46" s="2">
        <f t="shared" si="7"/>
        <v>32177.799999999996</v>
      </c>
      <c r="K46" s="2">
        <f t="shared" si="7"/>
        <v>44924.5</v>
      </c>
      <c r="L46" s="2">
        <f t="shared" si="7"/>
        <v>45126.5</v>
      </c>
      <c r="M46" s="2">
        <f t="shared" si="7"/>
        <v>50177.600000000006</v>
      </c>
      <c r="N46" s="2">
        <f t="shared" si="7"/>
        <v>54703.200000000004</v>
      </c>
      <c r="O46" s="2">
        <f t="shared" si="7"/>
        <v>48324.4</v>
      </c>
      <c r="P46" s="2">
        <f t="shared" si="7"/>
        <v>56120.399999999994</v>
      </c>
      <c r="Q46" s="2">
        <f t="shared" si="7"/>
        <v>56935.200000000004</v>
      </c>
      <c r="R46" s="44">
        <f>SUM(R47:R52)</f>
        <v>63598</v>
      </c>
      <c r="S46" s="44">
        <f>SUM(S47:S52)</f>
        <v>70944.09999999999</v>
      </c>
      <c r="T46" s="15">
        <f t="shared" si="7"/>
        <v>82635.20000000001</v>
      </c>
    </row>
    <row r="47" spans="2:20" ht="15">
      <c r="B47" s="39" t="s">
        <v>23</v>
      </c>
      <c r="C47" s="33">
        <v>1036.6000000000001</v>
      </c>
      <c r="D47" s="10">
        <v>1258.1</v>
      </c>
      <c r="E47" s="11">
        <v>1331.2</v>
      </c>
      <c r="F47" s="11">
        <v>1557.1</v>
      </c>
      <c r="G47" s="4">
        <v>1614.3</v>
      </c>
      <c r="H47" s="5">
        <v>2232</v>
      </c>
      <c r="I47" s="5">
        <v>2364.6</v>
      </c>
      <c r="J47" s="5">
        <v>2987.7</v>
      </c>
      <c r="K47" s="5">
        <v>5198.4</v>
      </c>
      <c r="L47" s="5">
        <v>5113.5</v>
      </c>
      <c r="M47" s="5">
        <v>6384.5</v>
      </c>
      <c r="N47" s="5">
        <v>6479.2</v>
      </c>
      <c r="O47" s="5">
        <v>5832.1</v>
      </c>
      <c r="P47" s="5">
        <v>8854.4</v>
      </c>
      <c r="Q47" s="5">
        <v>13920.7</v>
      </c>
      <c r="R47" s="45">
        <v>14840.9</v>
      </c>
      <c r="S47" s="45">
        <v>2930.2</v>
      </c>
      <c r="T47" s="16">
        <v>3527.4</v>
      </c>
    </row>
    <row r="48" spans="2:20" ht="15">
      <c r="B48" s="39" t="s">
        <v>28</v>
      </c>
      <c r="C48" s="33">
        <v>3845.4999999999995</v>
      </c>
      <c r="D48" s="10">
        <v>4481.9</v>
      </c>
      <c r="E48" s="11">
        <v>4671.7</v>
      </c>
      <c r="F48" s="11">
        <v>5190.6</v>
      </c>
      <c r="G48" s="4">
        <v>5364.8</v>
      </c>
      <c r="H48" s="5">
        <v>5739.3</v>
      </c>
      <c r="I48" s="5">
        <v>5911.4</v>
      </c>
      <c r="J48" s="5">
        <v>8916.1</v>
      </c>
      <c r="K48" s="5">
        <v>13762.1</v>
      </c>
      <c r="L48" s="5">
        <v>12641.2</v>
      </c>
      <c r="M48" s="5">
        <v>14307.3</v>
      </c>
      <c r="N48" s="5">
        <v>13299.9</v>
      </c>
      <c r="O48" s="5">
        <v>11680.2</v>
      </c>
      <c r="P48" s="5">
        <v>12511.9</v>
      </c>
      <c r="Q48" s="5">
        <v>11035.5</v>
      </c>
      <c r="R48" s="45">
        <v>8102.6</v>
      </c>
      <c r="S48" s="45">
        <v>8173.4</v>
      </c>
      <c r="T48" s="16">
        <v>14805.5</v>
      </c>
    </row>
    <row r="49" spans="2:20" ht="15">
      <c r="B49" s="39" t="s">
        <v>25</v>
      </c>
      <c r="C49" s="33">
        <v>468.20000000000005</v>
      </c>
      <c r="D49" s="10">
        <v>550.4000000000001</v>
      </c>
      <c r="E49" s="11">
        <v>582.4000000000001</v>
      </c>
      <c r="F49" s="11">
        <v>641.7</v>
      </c>
      <c r="G49" s="4">
        <v>640.9</v>
      </c>
      <c r="H49" s="5">
        <v>892.8</v>
      </c>
      <c r="I49" s="5">
        <v>919.5</v>
      </c>
      <c r="J49" s="5">
        <v>1423</v>
      </c>
      <c r="K49" s="5">
        <v>2246.5</v>
      </c>
      <c r="L49" s="5">
        <v>2341.8</v>
      </c>
      <c r="M49" s="5">
        <v>2487.8</v>
      </c>
      <c r="N49" s="5">
        <v>3454.4</v>
      </c>
      <c r="O49" s="5">
        <v>3707.9</v>
      </c>
      <c r="P49" s="5">
        <v>3295.1</v>
      </c>
      <c r="Q49" s="5">
        <v>2385.5</v>
      </c>
      <c r="R49" s="45">
        <v>1541.5</v>
      </c>
      <c r="S49" s="45">
        <v>293.3</v>
      </c>
      <c r="T49" s="16">
        <v>499.3</v>
      </c>
    </row>
    <row r="50" spans="2:20" ht="15">
      <c r="B50" s="39" t="s">
        <v>24</v>
      </c>
      <c r="C50" s="33">
        <v>4313.700000000001</v>
      </c>
      <c r="D50" s="10">
        <v>5032.3</v>
      </c>
      <c r="E50" s="11">
        <v>4950.400000000001</v>
      </c>
      <c r="F50" s="11">
        <v>5568.099999999999</v>
      </c>
      <c r="G50" s="4">
        <v>5697.2</v>
      </c>
      <c r="H50" s="5">
        <v>7397.4</v>
      </c>
      <c r="I50" s="5">
        <v>7684.8</v>
      </c>
      <c r="J50" s="5">
        <v>10080.4</v>
      </c>
      <c r="K50" s="5">
        <v>13241.7</v>
      </c>
      <c r="L50" s="5">
        <v>14327.2</v>
      </c>
      <c r="M50" s="5">
        <v>15548.5</v>
      </c>
      <c r="N50" s="5">
        <v>17950.6</v>
      </c>
      <c r="O50" s="5">
        <v>14488.8</v>
      </c>
      <c r="P50" s="5">
        <v>17485.8</v>
      </c>
      <c r="Q50" s="5">
        <v>14269.8</v>
      </c>
      <c r="R50" s="45">
        <v>25685.5</v>
      </c>
      <c r="S50" s="45">
        <v>46627.8</v>
      </c>
      <c r="T50" s="16">
        <v>48789.4</v>
      </c>
    </row>
    <row r="51" spans="2:20" ht="15">
      <c r="B51" s="39" t="s">
        <v>27</v>
      </c>
      <c r="C51" s="33">
        <v>2742</v>
      </c>
      <c r="D51" s="10">
        <v>3184.5</v>
      </c>
      <c r="E51" s="11">
        <v>3411.2</v>
      </c>
      <c r="F51" s="11">
        <v>4058.1</v>
      </c>
      <c r="G51" s="4">
        <v>3988</v>
      </c>
      <c r="H51" s="5">
        <v>5356.7</v>
      </c>
      <c r="I51" s="5">
        <v>5583</v>
      </c>
      <c r="J51" s="5">
        <v>7935.6</v>
      </c>
      <c r="K51" s="5">
        <v>9059.4</v>
      </c>
      <c r="L51" s="5">
        <v>9282.4</v>
      </c>
      <c r="M51" s="5">
        <v>9674.2</v>
      </c>
      <c r="N51" s="5">
        <v>11059.7</v>
      </c>
      <c r="O51" s="5">
        <v>9630.4</v>
      </c>
      <c r="P51" s="5">
        <v>10485.7</v>
      </c>
      <c r="Q51" s="5">
        <v>11638.4</v>
      </c>
      <c r="R51" s="45">
        <v>8266</v>
      </c>
      <c r="S51" s="45">
        <v>5340.1</v>
      </c>
      <c r="T51" s="16">
        <v>12009.8</v>
      </c>
    </row>
    <row r="52" spans="2:20" ht="15">
      <c r="B52" s="39" t="s">
        <v>26</v>
      </c>
      <c r="C52" s="33">
        <v>401.29999999999995</v>
      </c>
      <c r="D52" s="10">
        <v>471.7</v>
      </c>
      <c r="E52" s="11">
        <v>457.59999999999997</v>
      </c>
      <c r="F52" s="11">
        <v>566.2</v>
      </c>
      <c r="G52" s="4">
        <v>569.7</v>
      </c>
      <c r="H52" s="5">
        <v>765.2</v>
      </c>
      <c r="I52" s="5">
        <v>722.5</v>
      </c>
      <c r="J52" s="5">
        <v>835</v>
      </c>
      <c r="K52" s="5">
        <v>1416.4</v>
      </c>
      <c r="L52" s="5">
        <v>1420.4</v>
      </c>
      <c r="M52" s="5">
        <v>1775.3</v>
      </c>
      <c r="N52" s="5">
        <v>2459.4</v>
      </c>
      <c r="O52" s="5">
        <v>2985</v>
      </c>
      <c r="P52" s="5">
        <v>3487.5</v>
      </c>
      <c r="Q52" s="5">
        <v>3685.3</v>
      </c>
      <c r="R52" s="45">
        <v>5161.5</v>
      </c>
      <c r="S52" s="45">
        <v>7579.3</v>
      </c>
      <c r="T52" s="16">
        <v>3003.8</v>
      </c>
    </row>
    <row r="53" spans="2:20" ht="15">
      <c r="B53" s="38" t="s">
        <v>75</v>
      </c>
      <c r="C53" s="32">
        <f>SUM(C54:C60)</f>
        <v>12773.999999999998</v>
      </c>
      <c r="D53" s="2">
        <f aca="true" t="shared" si="8" ref="D53:Q53">SUM(D54:D60)</f>
        <v>14428.400000000001</v>
      </c>
      <c r="E53" s="2">
        <f t="shared" si="8"/>
        <v>14768.000000000004</v>
      </c>
      <c r="F53" s="2">
        <f t="shared" si="8"/>
        <v>16656.800000000003</v>
      </c>
      <c r="G53" s="2">
        <f t="shared" si="8"/>
        <v>17044.199999999997</v>
      </c>
      <c r="H53" s="2">
        <f t="shared" si="8"/>
        <v>23148.500000000004</v>
      </c>
      <c r="I53" s="2">
        <f t="shared" si="8"/>
        <v>23973.9</v>
      </c>
      <c r="J53" s="2">
        <f t="shared" si="8"/>
        <v>33674.3</v>
      </c>
      <c r="K53" s="2">
        <f t="shared" si="8"/>
        <v>44738.50000000001</v>
      </c>
      <c r="L53" s="2">
        <f t="shared" si="8"/>
        <v>48534</v>
      </c>
      <c r="M53" s="2">
        <f t="shared" si="8"/>
        <v>55745.5</v>
      </c>
      <c r="N53" s="2">
        <f t="shared" si="8"/>
        <v>57293.6</v>
      </c>
      <c r="O53" s="2">
        <f t="shared" si="8"/>
        <v>57386.899999999994</v>
      </c>
      <c r="P53" s="2">
        <f t="shared" si="8"/>
        <v>59049.5</v>
      </c>
      <c r="Q53" s="2">
        <f t="shared" si="8"/>
        <v>66989.4</v>
      </c>
      <c r="R53" s="44">
        <f>SUM(R54:R60)</f>
        <v>71056.2</v>
      </c>
      <c r="S53" s="44">
        <f>SUM(S54:S60)</f>
        <v>84661.7</v>
      </c>
      <c r="T53" s="15">
        <f>SUM(T54:T60)</f>
        <v>93295.29999999999</v>
      </c>
    </row>
    <row r="54" spans="2:20" ht="15">
      <c r="B54" s="39" t="s">
        <v>43</v>
      </c>
      <c r="C54" s="33">
        <v>2441.1000000000004</v>
      </c>
      <c r="D54" s="10">
        <v>2869.9</v>
      </c>
      <c r="E54" s="11">
        <v>2953.6</v>
      </c>
      <c r="F54" s="11">
        <v>3397.5</v>
      </c>
      <c r="G54" s="4">
        <v>3608.2</v>
      </c>
      <c r="H54" s="5">
        <v>4719</v>
      </c>
      <c r="I54" s="5">
        <v>5057.5</v>
      </c>
      <c r="J54" s="5">
        <v>6574.2</v>
      </c>
      <c r="K54" s="5">
        <v>9071.7</v>
      </c>
      <c r="L54" s="5">
        <v>10520.4</v>
      </c>
      <c r="M54" s="5">
        <v>13416.2</v>
      </c>
      <c r="N54" s="5">
        <v>11668.9</v>
      </c>
      <c r="O54" s="5">
        <v>9313.3</v>
      </c>
      <c r="P54" s="5">
        <v>7167.8</v>
      </c>
      <c r="Q54" s="5">
        <v>8651.9</v>
      </c>
      <c r="R54" s="45">
        <v>11379.1</v>
      </c>
      <c r="S54" s="45">
        <v>16367.4</v>
      </c>
      <c r="T54" s="16">
        <v>17933.6</v>
      </c>
    </row>
    <row r="55" spans="2:20" ht="15">
      <c r="B55" s="39" t="s">
        <v>44</v>
      </c>
      <c r="C55" s="33">
        <v>1471.4</v>
      </c>
      <c r="D55" s="10">
        <v>1769.2</v>
      </c>
      <c r="E55" s="11">
        <v>1747.2</v>
      </c>
      <c r="F55" s="11">
        <v>2029</v>
      </c>
      <c r="G55" s="4">
        <v>1946.5</v>
      </c>
      <c r="H55" s="5">
        <v>2678.4</v>
      </c>
      <c r="I55" s="5">
        <v>2627.3</v>
      </c>
      <c r="J55" s="5">
        <v>4813.7</v>
      </c>
      <c r="K55" s="5">
        <v>7378.7</v>
      </c>
      <c r="L55" s="5">
        <v>7507.6</v>
      </c>
      <c r="M55" s="5">
        <v>7829.2</v>
      </c>
      <c r="N55" s="5">
        <v>10956.6</v>
      </c>
      <c r="O55" s="5">
        <v>15975.4</v>
      </c>
      <c r="P55" s="5">
        <v>17862.7</v>
      </c>
      <c r="Q55" s="5">
        <v>26446.3</v>
      </c>
      <c r="R55" s="45">
        <v>32051.5</v>
      </c>
      <c r="S55" s="45">
        <v>29454.4</v>
      </c>
      <c r="T55" s="16">
        <v>39094.4</v>
      </c>
    </row>
    <row r="56" spans="2:20" ht="15">
      <c r="B56" s="39" t="s">
        <v>35</v>
      </c>
      <c r="C56" s="33">
        <v>2474.5</v>
      </c>
      <c r="D56" s="10">
        <v>2791.3</v>
      </c>
      <c r="E56" s="11">
        <v>3078.4</v>
      </c>
      <c r="F56" s="11">
        <v>3444.6</v>
      </c>
      <c r="G56" s="4">
        <v>3513.3</v>
      </c>
      <c r="H56" s="5">
        <v>4910.3</v>
      </c>
      <c r="I56" s="5">
        <v>4991.8</v>
      </c>
      <c r="J56" s="5">
        <v>7446.2</v>
      </c>
      <c r="K56" s="5">
        <v>7981.2</v>
      </c>
      <c r="L56" s="5">
        <v>8729.2</v>
      </c>
      <c r="M56" s="5">
        <v>9848.3</v>
      </c>
      <c r="N56" s="5">
        <v>11168.8</v>
      </c>
      <c r="O56" s="5">
        <v>10296.6</v>
      </c>
      <c r="P56" s="5">
        <v>8434</v>
      </c>
      <c r="Q56" s="5">
        <v>6773.8</v>
      </c>
      <c r="R56" s="45">
        <v>6807.5</v>
      </c>
      <c r="S56" s="45">
        <v>13554.9</v>
      </c>
      <c r="T56" s="16">
        <v>17597.3</v>
      </c>
    </row>
    <row r="57" spans="2:20" ht="15">
      <c r="B57" s="39" t="s">
        <v>47</v>
      </c>
      <c r="C57" s="33">
        <v>1906.1000000000001</v>
      </c>
      <c r="D57" s="10">
        <v>2201.6000000000004</v>
      </c>
      <c r="E57" s="11">
        <v>2371.2</v>
      </c>
      <c r="F57" s="11">
        <v>2500.9</v>
      </c>
      <c r="G57" s="4">
        <v>2563.8</v>
      </c>
      <c r="H57" s="5">
        <v>3571.1</v>
      </c>
      <c r="I57" s="5">
        <v>3809.6</v>
      </c>
      <c r="J57" s="5">
        <v>4663.8</v>
      </c>
      <c r="K57" s="5">
        <v>6508.1</v>
      </c>
      <c r="L57" s="5">
        <v>6173.8</v>
      </c>
      <c r="M57" s="5">
        <v>7542.8</v>
      </c>
      <c r="N57" s="5">
        <v>8270.2</v>
      </c>
      <c r="O57" s="5">
        <v>9136.6</v>
      </c>
      <c r="P57" s="5">
        <v>10903.8</v>
      </c>
      <c r="Q57" s="5">
        <v>8446.1</v>
      </c>
      <c r="R57" s="45">
        <v>2541.9</v>
      </c>
      <c r="S57" s="45">
        <v>3278.9</v>
      </c>
      <c r="T57" s="16">
        <v>2923.8</v>
      </c>
    </row>
    <row r="58" spans="2:20" ht="15">
      <c r="B58" s="39" t="s">
        <v>45</v>
      </c>
      <c r="C58" s="33">
        <v>936.3</v>
      </c>
      <c r="D58" s="10">
        <v>1140.1</v>
      </c>
      <c r="E58" s="11">
        <v>1123.1999999999998</v>
      </c>
      <c r="F58" s="11">
        <v>1321.2</v>
      </c>
      <c r="G58" s="4">
        <v>1376.8</v>
      </c>
      <c r="H58" s="5">
        <v>1913.1</v>
      </c>
      <c r="I58" s="5">
        <v>2036.1</v>
      </c>
      <c r="J58" s="5">
        <v>2737.2</v>
      </c>
      <c r="K58" s="5">
        <v>3437.8</v>
      </c>
      <c r="L58" s="5">
        <v>3221.7</v>
      </c>
      <c r="M58" s="5">
        <v>2198.9</v>
      </c>
      <c r="N58" s="5">
        <v>1856.9</v>
      </c>
      <c r="O58" s="5">
        <v>1951.8</v>
      </c>
      <c r="P58" s="5">
        <v>1857.1</v>
      </c>
      <c r="Q58" s="5">
        <v>1885.7</v>
      </c>
      <c r="R58" s="45">
        <v>3634.6</v>
      </c>
      <c r="S58" s="45">
        <v>6623.3</v>
      </c>
      <c r="T58" s="16">
        <v>1610.4</v>
      </c>
    </row>
    <row r="59" spans="2:20" ht="15">
      <c r="B59" s="39" t="s">
        <v>42</v>
      </c>
      <c r="C59" s="33">
        <v>3143.2999999999997</v>
      </c>
      <c r="D59" s="10">
        <v>3263.1</v>
      </c>
      <c r="E59" s="11">
        <v>2995.2</v>
      </c>
      <c r="F59" s="11">
        <v>3444.6</v>
      </c>
      <c r="G59" s="4">
        <v>3513.3</v>
      </c>
      <c r="H59" s="5">
        <v>4591.4</v>
      </c>
      <c r="I59" s="5">
        <v>4729.1</v>
      </c>
      <c r="J59" s="5">
        <v>6430.4</v>
      </c>
      <c r="K59" s="5">
        <v>8718.6</v>
      </c>
      <c r="L59" s="5">
        <v>10745</v>
      </c>
      <c r="M59" s="5">
        <v>13417.8</v>
      </c>
      <c r="N59" s="5">
        <v>11566.1</v>
      </c>
      <c r="O59" s="5">
        <v>9062.7</v>
      </c>
      <c r="P59" s="5">
        <v>11315.3</v>
      </c>
      <c r="Q59" s="5">
        <v>13193.1</v>
      </c>
      <c r="R59" s="45">
        <v>13123.1</v>
      </c>
      <c r="S59" s="45">
        <v>13418.4</v>
      </c>
      <c r="T59" s="16">
        <v>12313.4</v>
      </c>
    </row>
    <row r="60" spans="2:20" ht="15">
      <c r="B60" s="39" t="s">
        <v>46</v>
      </c>
      <c r="C60" s="33">
        <v>401.29999999999995</v>
      </c>
      <c r="D60" s="10">
        <v>393.2</v>
      </c>
      <c r="E60" s="11">
        <v>499.19999999999993</v>
      </c>
      <c r="F60" s="11">
        <v>519</v>
      </c>
      <c r="G60" s="4">
        <v>522.3</v>
      </c>
      <c r="H60" s="5">
        <v>765.2</v>
      </c>
      <c r="I60" s="5">
        <v>722.5</v>
      </c>
      <c r="J60" s="5">
        <v>1008.8</v>
      </c>
      <c r="K60" s="5">
        <v>1642.4</v>
      </c>
      <c r="L60" s="5">
        <v>1636.3</v>
      </c>
      <c r="M60" s="5">
        <v>1492.3</v>
      </c>
      <c r="N60" s="5">
        <v>1806.1</v>
      </c>
      <c r="O60" s="5">
        <v>1650.5</v>
      </c>
      <c r="P60" s="5">
        <v>1508.8</v>
      </c>
      <c r="Q60" s="5">
        <v>1592.5</v>
      </c>
      <c r="R60" s="45">
        <v>1518.5</v>
      </c>
      <c r="S60" s="45">
        <v>1964.4</v>
      </c>
      <c r="T60" s="16">
        <v>1822.4</v>
      </c>
    </row>
    <row r="61" spans="2:20" ht="15.75">
      <c r="B61" s="40" t="s">
        <v>76</v>
      </c>
      <c r="C61" s="32">
        <f>SUM(C62:C65)</f>
        <v>6928.800000000001</v>
      </c>
      <c r="D61" s="2">
        <f aca="true" t="shared" si="9" ref="D61:T61">SUM(D62:D65)</f>
        <v>8059.4</v>
      </c>
      <c r="E61" s="2">
        <f t="shared" si="9"/>
        <v>8611.2</v>
      </c>
      <c r="F61" s="2">
        <f t="shared" si="9"/>
        <v>9673.2</v>
      </c>
      <c r="G61" s="2">
        <f t="shared" si="9"/>
        <v>10065.2</v>
      </c>
      <c r="H61" s="2">
        <f t="shared" si="9"/>
        <v>13519.400000000001</v>
      </c>
      <c r="I61" s="2">
        <f t="shared" si="9"/>
        <v>13596.2</v>
      </c>
      <c r="J61" s="2">
        <f t="shared" si="9"/>
        <v>16608.3</v>
      </c>
      <c r="K61" s="2">
        <f t="shared" si="9"/>
        <v>20603.2</v>
      </c>
      <c r="L61" s="2">
        <f t="shared" si="9"/>
        <v>19589.399999999998</v>
      </c>
      <c r="M61" s="2">
        <f t="shared" si="9"/>
        <v>22920.800000000003</v>
      </c>
      <c r="N61" s="2">
        <f t="shared" si="9"/>
        <v>31483.9</v>
      </c>
      <c r="O61" s="2">
        <f t="shared" si="9"/>
        <v>32146.2</v>
      </c>
      <c r="P61" s="2">
        <f t="shared" si="9"/>
        <v>50352.5</v>
      </c>
      <c r="Q61" s="2">
        <f t="shared" si="9"/>
        <v>58548.3</v>
      </c>
      <c r="R61" s="44">
        <f>SUM(R62:R65)</f>
        <v>66819.6</v>
      </c>
      <c r="S61" s="44">
        <f>SUM(S62:S65)</f>
        <v>86660.4</v>
      </c>
      <c r="T61" s="15">
        <f t="shared" si="9"/>
        <v>74829.70000000001</v>
      </c>
    </row>
    <row r="62" spans="2:20" ht="15">
      <c r="B62" s="39" t="s">
        <v>36</v>
      </c>
      <c r="C62" s="33">
        <v>1444.6000000000001</v>
      </c>
      <c r="D62" s="10">
        <v>1729.8000000000002</v>
      </c>
      <c r="E62" s="11">
        <v>1830.4</v>
      </c>
      <c r="F62" s="11">
        <v>2029</v>
      </c>
      <c r="G62" s="4">
        <v>2184</v>
      </c>
      <c r="H62" s="5">
        <v>2869.7</v>
      </c>
      <c r="I62" s="5">
        <v>2627.3</v>
      </c>
      <c r="J62" s="5">
        <v>3119.4</v>
      </c>
      <c r="K62" s="5">
        <v>3845.2</v>
      </c>
      <c r="L62" s="5">
        <v>3643.6</v>
      </c>
      <c r="M62" s="5">
        <v>4024.6</v>
      </c>
      <c r="N62" s="5">
        <v>6624.5</v>
      </c>
      <c r="O62" s="5">
        <v>7252.5</v>
      </c>
      <c r="P62" s="5">
        <v>11644.1</v>
      </c>
      <c r="Q62" s="5">
        <v>17305.5</v>
      </c>
      <c r="R62" s="45">
        <v>20641.2</v>
      </c>
      <c r="S62" s="45">
        <v>24194.2</v>
      </c>
      <c r="T62" s="16">
        <v>20235.6</v>
      </c>
    </row>
    <row r="63" spans="2:20" ht="15">
      <c r="B63" s="39" t="s">
        <v>48</v>
      </c>
      <c r="C63" s="33">
        <v>1404.5</v>
      </c>
      <c r="D63" s="10">
        <v>1572.6</v>
      </c>
      <c r="E63" s="11">
        <v>1705.6</v>
      </c>
      <c r="F63" s="11">
        <v>1887.5</v>
      </c>
      <c r="G63" s="4">
        <v>1994.1</v>
      </c>
      <c r="H63" s="5">
        <v>2678.4</v>
      </c>
      <c r="I63" s="5">
        <v>2955.7</v>
      </c>
      <c r="J63" s="5">
        <v>3419.7</v>
      </c>
      <c r="K63" s="5">
        <v>5238.1</v>
      </c>
      <c r="L63" s="5">
        <v>4867.7</v>
      </c>
      <c r="M63" s="5">
        <v>5487.4</v>
      </c>
      <c r="N63" s="5">
        <v>4765.6</v>
      </c>
      <c r="O63" s="5">
        <v>5276.9</v>
      </c>
      <c r="P63" s="5">
        <v>10183.5</v>
      </c>
      <c r="Q63" s="5">
        <v>9941.6</v>
      </c>
      <c r="R63" s="45">
        <v>6963.9</v>
      </c>
      <c r="S63" s="45">
        <v>7783.9</v>
      </c>
      <c r="T63" s="16">
        <v>5898</v>
      </c>
    </row>
    <row r="64" spans="2:20" ht="15">
      <c r="B64" s="39" t="s">
        <v>49</v>
      </c>
      <c r="C64" s="33">
        <v>1805.8000000000002</v>
      </c>
      <c r="D64" s="10">
        <v>2044.3</v>
      </c>
      <c r="E64" s="11">
        <v>2080</v>
      </c>
      <c r="F64" s="11">
        <v>2406.5</v>
      </c>
      <c r="G64" s="4">
        <v>2326.3</v>
      </c>
      <c r="H64" s="5">
        <v>3316</v>
      </c>
      <c r="I64" s="5">
        <v>3284.1</v>
      </c>
      <c r="J64" s="5">
        <v>4004</v>
      </c>
      <c r="K64" s="5">
        <v>4563.1</v>
      </c>
      <c r="L64" s="5">
        <v>4513.9</v>
      </c>
      <c r="M64" s="5">
        <v>4534.7</v>
      </c>
      <c r="N64" s="5">
        <v>4817</v>
      </c>
      <c r="O64" s="5">
        <v>5184.5</v>
      </c>
      <c r="P64" s="5">
        <v>7575.9</v>
      </c>
      <c r="Q64" s="5">
        <v>9753.5</v>
      </c>
      <c r="R64" s="45">
        <v>12964.7</v>
      </c>
      <c r="S64" s="45">
        <v>15233.3</v>
      </c>
      <c r="T64" s="16">
        <v>13434.7</v>
      </c>
    </row>
    <row r="65" spans="2:20" ht="15">
      <c r="B65" s="39" t="s">
        <v>50</v>
      </c>
      <c r="C65" s="33">
        <v>2273.9</v>
      </c>
      <c r="D65" s="10">
        <v>2712.7</v>
      </c>
      <c r="E65" s="11">
        <v>2995.2</v>
      </c>
      <c r="F65" s="11">
        <v>3350.2000000000003</v>
      </c>
      <c r="G65" s="4">
        <v>3560.8</v>
      </c>
      <c r="H65" s="5">
        <v>4655.3</v>
      </c>
      <c r="I65" s="5">
        <v>4729.1</v>
      </c>
      <c r="J65" s="5">
        <v>6065.2</v>
      </c>
      <c r="K65" s="5">
        <v>6956.8</v>
      </c>
      <c r="L65" s="5">
        <v>6564.2</v>
      </c>
      <c r="M65" s="5">
        <v>8874.1</v>
      </c>
      <c r="N65" s="5">
        <v>15276.8</v>
      </c>
      <c r="O65" s="5">
        <v>14432.3</v>
      </c>
      <c r="P65" s="5">
        <v>20949</v>
      </c>
      <c r="Q65" s="5">
        <v>21547.7</v>
      </c>
      <c r="R65" s="45">
        <v>26249.8</v>
      </c>
      <c r="S65" s="45">
        <v>39449</v>
      </c>
      <c r="T65" s="16">
        <v>35261.4</v>
      </c>
    </row>
    <row r="66" spans="2:20" ht="15">
      <c r="B66" s="38" t="s">
        <v>16</v>
      </c>
      <c r="C66" s="32">
        <f>SUM(C67:C72)</f>
        <v>10366.5</v>
      </c>
      <c r="D66" s="2">
        <f aca="true" t="shared" si="10" ref="D66:Q66">SUM(D67:D72)</f>
        <v>12226.699999999999</v>
      </c>
      <c r="E66" s="2">
        <f t="shared" si="10"/>
        <v>13353.6</v>
      </c>
      <c r="F66" s="2">
        <f t="shared" si="10"/>
        <v>13920</v>
      </c>
      <c r="G66" s="2">
        <f t="shared" si="10"/>
        <v>13910.8</v>
      </c>
      <c r="H66" s="2">
        <f t="shared" si="10"/>
        <v>19067.4</v>
      </c>
      <c r="I66" s="2">
        <f t="shared" si="10"/>
        <v>19639</v>
      </c>
      <c r="J66" s="2">
        <f t="shared" si="10"/>
        <v>24442.399999999998</v>
      </c>
      <c r="K66" s="2">
        <f t="shared" si="10"/>
        <v>30550.9</v>
      </c>
      <c r="L66" s="2">
        <f t="shared" si="10"/>
        <v>31217.600000000002</v>
      </c>
      <c r="M66" s="2">
        <f t="shared" si="10"/>
        <v>38455.799999999996</v>
      </c>
      <c r="N66" s="2">
        <f t="shared" si="10"/>
        <v>42264.299999999996</v>
      </c>
      <c r="O66" s="2">
        <f t="shared" si="10"/>
        <v>47714.6</v>
      </c>
      <c r="P66" s="2">
        <f t="shared" si="10"/>
        <v>56942.200000000004</v>
      </c>
      <c r="Q66" s="2">
        <f t="shared" si="10"/>
        <v>51441.200000000004</v>
      </c>
      <c r="R66" s="44">
        <f>SUM(R67:R72)</f>
        <v>60081.700000000004</v>
      </c>
      <c r="S66" s="44">
        <f>SUM(S67:S72)</f>
        <v>56095.1</v>
      </c>
      <c r="T66" s="15">
        <v>84734</v>
      </c>
    </row>
    <row r="67" spans="2:20" ht="15">
      <c r="B67" s="39" t="s">
        <v>17</v>
      </c>
      <c r="C67" s="33">
        <v>1738.9</v>
      </c>
      <c r="D67" s="10">
        <v>2083.7</v>
      </c>
      <c r="E67" s="11">
        <v>2412.8</v>
      </c>
      <c r="F67" s="11">
        <v>2595.2</v>
      </c>
      <c r="G67" s="4">
        <v>2753.7</v>
      </c>
      <c r="H67" s="5">
        <v>3762.4</v>
      </c>
      <c r="I67" s="5">
        <v>3678.2</v>
      </c>
      <c r="J67" s="5">
        <v>4604.7</v>
      </c>
      <c r="K67" s="5">
        <v>6569.5</v>
      </c>
      <c r="L67" s="5">
        <v>6300.6</v>
      </c>
      <c r="M67" s="5">
        <v>8363.3</v>
      </c>
      <c r="N67" s="5">
        <v>11613.2</v>
      </c>
      <c r="O67" s="5">
        <v>13828.1</v>
      </c>
      <c r="P67" s="5">
        <v>16100.9</v>
      </c>
      <c r="Q67" s="5">
        <v>17435.9</v>
      </c>
      <c r="R67" s="45">
        <v>22366.8</v>
      </c>
      <c r="S67" s="45">
        <v>20853.6</v>
      </c>
      <c r="T67" s="16">
        <v>15299.8</v>
      </c>
    </row>
    <row r="68" spans="2:20" ht="15">
      <c r="B68" s="39" t="s">
        <v>19</v>
      </c>
      <c r="C68" s="33">
        <v>735.7</v>
      </c>
      <c r="D68" s="10">
        <v>825.5999999999999</v>
      </c>
      <c r="E68" s="11">
        <v>998.4</v>
      </c>
      <c r="F68" s="11">
        <v>1038.1</v>
      </c>
      <c r="G68" s="4">
        <v>997</v>
      </c>
      <c r="H68" s="5">
        <v>1403</v>
      </c>
      <c r="I68" s="5">
        <v>1510.7</v>
      </c>
      <c r="J68" s="5">
        <v>1872.6</v>
      </c>
      <c r="K68" s="5">
        <v>2690.1</v>
      </c>
      <c r="L68" s="5">
        <v>2737.4</v>
      </c>
      <c r="M68" s="5">
        <v>2662.1</v>
      </c>
      <c r="N68" s="5">
        <v>3689.3</v>
      </c>
      <c r="O68" s="5">
        <v>4718.2</v>
      </c>
      <c r="P68" s="5">
        <v>8209.3</v>
      </c>
      <c r="Q68" s="5">
        <v>12088.8</v>
      </c>
      <c r="R68" s="45">
        <v>13072.7</v>
      </c>
      <c r="S68" s="45">
        <v>15291.7</v>
      </c>
      <c r="T68" s="16">
        <v>31244.7</v>
      </c>
    </row>
    <row r="69" spans="2:20" ht="15">
      <c r="B69" s="39" t="s">
        <v>22</v>
      </c>
      <c r="C69" s="33">
        <v>1738.9</v>
      </c>
      <c r="D69" s="10">
        <v>2123</v>
      </c>
      <c r="E69" s="11">
        <v>2163.2000000000003</v>
      </c>
      <c r="F69" s="11">
        <v>2548.1</v>
      </c>
      <c r="G69" s="4">
        <v>2516.2</v>
      </c>
      <c r="H69" s="5">
        <v>3507.4</v>
      </c>
      <c r="I69" s="5">
        <v>3546.9</v>
      </c>
      <c r="J69" s="5">
        <v>4424.4</v>
      </c>
      <c r="K69" s="5">
        <v>5422</v>
      </c>
      <c r="L69" s="5">
        <v>5409.7</v>
      </c>
      <c r="M69" s="5">
        <v>6472.5</v>
      </c>
      <c r="N69" s="5">
        <v>7587.9</v>
      </c>
      <c r="O69" s="5">
        <v>12419.5</v>
      </c>
      <c r="P69" s="5">
        <v>14541.3</v>
      </c>
      <c r="Q69" s="5">
        <v>7463.2</v>
      </c>
      <c r="R69" s="45">
        <v>9743.3</v>
      </c>
      <c r="S69" s="45">
        <v>5970.6</v>
      </c>
      <c r="T69" s="16">
        <v>19282.6</v>
      </c>
    </row>
    <row r="70" spans="2:20" ht="15">
      <c r="B70" s="39" t="s">
        <v>21</v>
      </c>
      <c r="C70" s="33">
        <v>501.59999999999997</v>
      </c>
      <c r="D70" s="10">
        <v>629</v>
      </c>
      <c r="E70" s="11">
        <v>582.4000000000001</v>
      </c>
      <c r="F70" s="11">
        <v>660.6</v>
      </c>
      <c r="G70" s="4">
        <v>617.2</v>
      </c>
      <c r="H70" s="5">
        <v>956.6</v>
      </c>
      <c r="I70" s="5">
        <v>919.5</v>
      </c>
      <c r="J70" s="5">
        <v>1279.1</v>
      </c>
      <c r="K70" s="5">
        <v>2137</v>
      </c>
      <c r="L70" s="5">
        <v>2022.7</v>
      </c>
      <c r="M70" s="5">
        <v>3235</v>
      </c>
      <c r="N70" s="5">
        <v>3321.1</v>
      </c>
      <c r="O70" s="5">
        <v>2797.9</v>
      </c>
      <c r="P70" s="5">
        <v>2346</v>
      </c>
      <c r="Q70" s="5">
        <v>3816.6</v>
      </c>
      <c r="R70" s="45">
        <v>6486.5</v>
      </c>
      <c r="S70" s="45">
        <v>3868</v>
      </c>
      <c r="T70" s="16">
        <v>2694.1</v>
      </c>
    </row>
    <row r="71" spans="2:20" ht="15">
      <c r="B71" s="39" t="s">
        <v>20</v>
      </c>
      <c r="C71" s="33">
        <v>4447.5</v>
      </c>
      <c r="D71" s="10">
        <v>5228.8</v>
      </c>
      <c r="E71" s="11">
        <v>5616</v>
      </c>
      <c r="F71" s="11">
        <v>5332.1</v>
      </c>
      <c r="G71" s="4">
        <v>5412.4</v>
      </c>
      <c r="H71" s="5">
        <v>7142.3</v>
      </c>
      <c r="I71" s="5">
        <v>7684.8</v>
      </c>
      <c r="J71" s="5">
        <v>9117.3</v>
      </c>
      <c r="K71" s="5">
        <v>9474.7</v>
      </c>
      <c r="L71" s="5">
        <v>10371.4</v>
      </c>
      <c r="M71" s="5">
        <v>12042.3</v>
      </c>
      <c r="N71" s="5">
        <v>11097.7</v>
      </c>
      <c r="O71" s="5">
        <v>9062.9</v>
      </c>
      <c r="P71" s="5">
        <v>10719.9</v>
      </c>
      <c r="Q71" s="5">
        <v>6674.4</v>
      </c>
      <c r="R71" s="45">
        <v>5980.5</v>
      </c>
      <c r="S71" s="45">
        <v>5831.7</v>
      </c>
      <c r="T71" s="16">
        <v>8065.7</v>
      </c>
    </row>
    <row r="72" spans="2:20" ht="15">
      <c r="B72" s="39" t="s">
        <v>18</v>
      </c>
      <c r="C72" s="33">
        <v>1203.9</v>
      </c>
      <c r="D72" s="10">
        <v>1336.6000000000001</v>
      </c>
      <c r="E72" s="11">
        <v>1580.8</v>
      </c>
      <c r="F72" s="11">
        <v>1745.9</v>
      </c>
      <c r="G72" s="4">
        <v>1614.3</v>
      </c>
      <c r="H72" s="5">
        <v>2295.7</v>
      </c>
      <c r="I72" s="5">
        <v>2298.9</v>
      </c>
      <c r="J72" s="5">
        <v>3144.3</v>
      </c>
      <c r="K72" s="5">
        <v>4257.6</v>
      </c>
      <c r="L72" s="5">
        <v>4375.8</v>
      </c>
      <c r="M72" s="5">
        <v>5680.6</v>
      </c>
      <c r="N72" s="5">
        <v>4955.1</v>
      </c>
      <c r="O72" s="5">
        <v>4888</v>
      </c>
      <c r="P72" s="5">
        <v>5024.8</v>
      </c>
      <c r="Q72" s="5">
        <v>3962.3</v>
      </c>
      <c r="R72" s="45">
        <v>2431.9</v>
      </c>
      <c r="S72" s="45">
        <v>4279.5</v>
      </c>
      <c r="T72" s="16">
        <v>8147.1</v>
      </c>
    </row>
    <row r="73" spans="2:20" ht="15">
      <c r="B73" s="38" t="s">
        <v>77</v>
      </c>
      <c r="C73" s="49" t="s">
        <v>80</v>
      </c>
      <c r="D73" s="49" t="s">
        <v>80</v>
      </c>
      <c r="E73" s="49" t="s">
        <v>80</v>
      </c>
      <c r="F73" s="49" t="s">
        <v>80</v>
      </c>
      <c r="G73" s="49" t="s">
        <v>80</v>
      </c>
      <c r="H73" s="49" t="s">
        <v>80</v>
      </c>
      <c r="I73" s="49" t="s">
        <v>80</v>
      </c>
      <c r="J73" s="49" t="s">
        <v>80</v>
      </c>
      <c r="K73" s="49" t="s">
        <v>80</v>
      </c>
      <c r="L73" s="49" t="s">
        <v>80</v>
      </c>
      <c r="M73" s="49" t="s">
        <v>80</v>
      </c>
      <c r="N73" s="49" t="s">
        <v>80</v>
      </c>
      <c r="O73" s="49" t="s">
        <v>80</v>
      </c>
      <c r="P73" s="49" t="s">
        <v>80</v>
      </c>
      <c r="Q73" s="49" t="s">
        <v>80</v>
      </c>
      <c r="R73" s="50" t="s">
        <v>80</v>
      </c>
      <c r="S73" s="50" t="s">
        <v>80</v>
      </c>
      <c r="T73" s="51" t="s">
        <v>80</v>
      </c>
    </row>
    <row r="74" spans="2:20" ht="15">
      <c r="B74" s="39" t="s">
        <v>53</v>
      </c>
      <c r="C74" s="34" t="s">
        <v>80</v>
      </c>
      <c r="D74" s="34" t="s">
        <v>80</v>
      </c>
      <c r="E74" s="34" t="s">
        <v>80</v>
      </c>
      <c r="F74" s="34" t="s">
        <v>80</v>
      </c>
      <c r="G74" s="34" t="s">
        <v>80</v>
      </c>
      <c r="H74" s="34" t="s">
        <v>80</v>
      </c>
      <c r="I74" s="34" t="s">
        <v>80</v>
      </c>
      <c r="J74" s="34" t="s">
        <v>80</v>
      </c>
      <c r="K74" s="34" t="s">
        <v>80</v>
      </c>
      <c r="L74" s="34" t="s">
        <v>80</v>
      </c>
      <c r="M74" s="34" t="s">
        <v>80</v>
      </c>
      <c r="N74" s="34" t="s">
        <v>80</v>
      </c>
      <c r="O74" s="34" t="s">
        <v>80</v>
      </c>
      <c r="P74" s="34" t="s">
        <v>80</v>
      </c>
      <c r="Q74" s="34" t="s">
        <v>80</v>
      </c>
      <c r="R74" s="46" t="s">
        <v>80</v>
      </c>
      <c r="S74" s="46" t="s">
        <v>80</v>
      </c>
      <c r="T74" s="16" t="s">
        <v>80</v>
      </c>
    </row>
    <row r="75" spans="2:20" ht="15">
      <c r="B75" s="39" t="s">
        <v>61</v>
      </c>
      <c r="C75" s="34" t="s">
        <v>80</v>
      </c>
      <c r="D75" s="34" t="s">
        <v>80</v>
      </c>
      <c r="E75" s="34" t="s">
        <v>80</v>
      </c>
      <c r="F75" s="34" t="s">
        <v>80</v>
      </c>
      <c r="G75" s="34" t="s">
        <v>80</v>
      </c>
      <c r="H75" s="34" t="s">
        <v>80</v>
      </c>
      <c r="I75" s="34" t="s">
        <v>80</v>
      </c>
      <c r="J75" s="34" t="s">
        <v>80</v>
      </c>
      <c r="K75" s="34" t="s">
        <v>80</v>
      </c>
      <c r="L75" s="34" t="s">
        <v>80</v>
      </c>
      <c r="M75" s="34" t="s">
        <v>80</v>
      </c>
      <c r="N75" s="34" t="s">
        <v>80</v>
      </c>
      <c r="O75" s="34" t="s">
        <v>80</v>
      </c>
      <c r="P75" s="34" t="s">
        <v>80</v>
      </c>
      <c r="Q75" s="34" t="s">
        <v>80</v>
      </c>
      <c r="R75" s="46" t="s">
        <v>80</v>
      </c>
      <c r="S75" s="46" t="s">
        <v>80</v>
      </c>
      <c r="T75" s="16" t="s">
        <v>80</v>
      </c>
    </row>
    <row r="76" spans="2:20" ht="15">
      <c r="B76" s="39" t="s">
        <v>63</v>
      </c>
      <c r="C76" s="34" t="s">
        <v>80</v>
      </c>
      <c r="D76" s="34" t="s">
        <v>80</v>
      </c>
      <c r="E76" s="34" t="s">
        <v>80</v>
      </c>
      <c r="F76" s="34" t="s">
        <v>80</v>
      </c>
      <c r="G76" s="34" t="s">
        <v>80</v>
      </c>
      <c r="H76" s="34" t="s">
        <v>80</v>
      </c>
      <c r="I76" s="34" t="s">
        <v>80</v>
      </c>
      <c r="J76" s="34" t="s">
        <v>80</v>
      </c>
      <c r="K76" s="34" t="s">
        <v>80</v>
      </c>
      <c r="L76" s="34" t="s">
        <v>80</v>
      </c>
      <c r="M76" s="34" t="s">
        <v>80</v>
      </c>
      <c r="N76" s="34" t="s">
        <v>80</v>
      </c>
      <c r="O76" s="34" t="s">
        <v>80</v>
      </c>
      <c r="P76" s="34" t="s">
        <v>80</v>
      </c>
      <c r="Q76" s="34" t="s">
        <v>80</v>
      </c>
      <c r="R76" s="46" t="s">
        <v>80</v>
      </c>
      <c r="S76" s="46" t="s">
        <v>80</v>
      </c>
      <c r="T76" s="16" t="s">
        <v>80</v>
      </c>
    </row>
    <row r="77" spans="2:20" ht="15">
      <c r="B77" s="39" t="s">
        <v>62</v>
      </c>
      <c r="C77" s="34" t="s">
        <v>80</v>
      </c>
      <c r="D77" s="34" t="s">
        <v>80</v>
      </c>
      <c r="E77" s="34" t="s">
        <v>80</v>
      </c>
      <c r="F77" s="34" t="s">
        <v>80</v>
      </c>
      <c r="G77" s="34" t="s">
        <v>80</v>
      </c>
      <c r="H77" s="34" t="s">
        <v>80</v>
      </c>
      <c r="I77" s="34" t="s">
        <v>80</v>
      </c>
      <c r="J77" s="34" t="s">
        <v>80</v>
      </c>
      <c r="K77" s="34" t="s">
        <v>80</v>
      </c>
      <c r="L77" s="34" t="s">
        <v>80</v>
      </c>
      <c r="M77" s="34" t="s">
        <v>80</v>
      </c>
      <c r="N77" s="34" t="s">
        <v>80</v>
      </c>
      <c r="O77" s="34" t="s">
        <v>80</v>
      </c>
      <c r="P77" s="34" t="s">
        <v>80</v>
      </c>
      <c r="Q77" s="34" t="s">
        <v>80</v>
      </c>
      <c r="R77" s="46" t="s">
        <v>80</v>
      </c>
      <c r="S77" s="46" t="s">
        <v>80</v>
      </c>
      <c r="T77" s="16" t="s">
        <v>80</v>
      </c>
    </row>
    <row r="78" spans="2:20" ht="15">
      <c r="B78" s="39" t="s">
        <v>64</v>
      </c>
      <c r="C78" s="34" t="s">
        <v>80</v>
      </c>
      <c r="D78" s="34" t="s">
        <v>80</v>
      </c>
      <c r="E78" s="34" t="s">
        <v>80</v>
      </c>
      <c r="F78" s="34" t="s">
        <v>80</v>
      </c>
      <c r="G78" s="34" t="s">
        <v>80</v>
      </c>
      <c r="H78" s="34" t="s">
        <v>80</v>
      </c>
      <c r="I78" s="34" t="s">
        <v>80</v>
      </c>
      <c r="J78" s="34" t="s">
        <v>80</v>
      </c>
      <c r="K78" s="34" t="s">
        <v>80</v>
      </c>
      <c r="L78" s="34" t="s">
        <v>80</v>
      </c>
      <c r="M78" s="34" t="s">
        <v>80</v>
      </c>
      <c r="N78" s="34" t="s">
        <v>80</v>
      </c>
      <c r="O78" s="34" t="s">
        <v>80</v>
      </c>
      <c r="P78" s="34" t="s">
        <v>80</v>
      </c>
      <c r="Q78" s="34" t="s">
        <v>80</v>
      </c>
      <c r="R78" s="46" t="s">
        <v>80</v>
      </c>
      <c r="S78" s="46" t="s">
        <v>80</v>
      </c>
      <c r="T78" s="16" t="s">
        <v>80</v>
      </c>
    </row>
    <row r="79" spans="2:20" ht="15">
      <c r="B79" s="38" t="s">
        <v>78</v>
      </c>
      <c r="C79" s="32">
        <f>SUM(C80:C84)</f>
        <v>7724.7</v>
      </c>
      <c r="D79" s="2">
        <f aca="true" t="shared" si="11" ref="D79:T79">SUM(D80:D84)</f>
        <v>8334.7</v>
      </c>
      <c r="E79" s="2">
        <f t="shared" si="11"/>
        <v>8985.600000000002</v>
      </c>
      <c r="F79" s="2">
        <f t="shared" si="11"/>
        <v>10522.8</v>
      </c>
      <c r="G79" s="2">
        <f t="shared" si="11"/>
        <v>10729.9</v>
      </c>
      <c r="H79" s="2">
        <f t="shared" si="11"/>
        <v>14284.6</v>
      </c>
      <c r="I79" s="2">
        <f t="shared" si="11"/>
        <v>15041.2</v>
      </c>
      <c r="J79" s="2">
        <f t="shared" si="11"/>
        <v>23053.3</v>
      </c>
      <c r="K79" s="2">
        <f t="shared" si="11"/>
        <v>31727.200000000004</v>
      </c>
      <c r="L79" s="2">
        <f t="shared" si="11"/>
        <v>30952.8</v>
      </c>
      <c r="M79" s="2">
        <f t="shared" si="11"/>
        <v>35521.6</v>
      </c>
      <c r="N79" s="2">
        <f t="shared" si="11"/>
        <v>41486.8</v>
      </c>
      <c r="O79" s="2">
        <f t="shared" si="11"/>
        <v>41054</v>
      </c>
      <c r="P79" s="2">
        <f t="shared" si="11"/>
        <v>56530.799999999996</v>
      </c>
      <c r="Q79" s="2">
        <f t="shared" si="11"/>
        <v>90961.6</v>
      </c>
      <c r="R79" s="44">
        <f>SUM(R80:R84)</f>
        <v>87967.09999999999</v>
      </c>
      <c r="S79" s="44">
        <f>SUM(S80:S84)</f>
        <v>95692.1</v>
      </c>
      <c r="T79" s="15">
        <f t="shared" si="11"/>
        <v>89152.2</v>
      </c>
    </row>
    <row r="80" spans="2:20" ht="15">
      <c r="B80" s="39" t="s">
        <v>52</v>
      </c>
      <c r="C80" s="33">
        <v>1738.9</v>
      </c>
      <c r="D80" s="10">
        <v>2005</v>
      </c>
      <c r="E80" s="11">
        <v>2121.6000000000004</v>
      </c>
      <c r="F80" s="11">
        <v>2500.9</v>
      </c>
      <c r="G80" s="4">
        <v>2468.8</v>
      </c>
      <c r="H80" s="5">
        <v>3252.3</v>
      </c>
      <c r="I80" s="5">
        <v>3284.1</v>
      </c>
      <c r="J80" s="5">
        <v>5007</v>
      </c>
      <c r="K80" s="5">
        <v>6739.3</v>
      </c>
      <c r="L80" s="5">
        <v>6438.5</v>
      </c>
      <c r="M80" s="5">
        <v>9559.9</v>
      </c>
      <c r="N80" s="5">
        <v>14004.3</v>
      </c>
      <c r="O80" s="5">
        <v>12461.1</v>
      </c>
      <c r="P80" s="5">
        <v>16624.3</v>
      </c>
      <c r="Q80" s="5">
        <v>36512.9</v>
      </c>
      <c r="R80" s="45">
        <v>36425.4</v>
      </c>
      <c r="S80" s="45">
        <v>38881</v>
      </c>
      <c r="T80" s="16">
        <v>28796.5</v>
      </c>
    </row>
    <row r="81" spans="2:20" ht="15">
      <c r="B81" s="39" t="s">
        <v>40</v>
      </c>
      <c r="C81" s="33">
        <v>1337.6</v>
      </c>
      <c r="D81" s="10">
        <v>1494</v>
      </c>
      <c r="E81" s="11">
        <v>1664</v>
      </c>
      <c r="F81" s="11">
        <v>1840.3</v>
      </c>
      <c r="G81" s="4">
        <v>1804.2</v>
      </c>
      <c r="H81" s="5">
        <v>2423.3</v>
      </c>
      <c r="I81" s="5">
        <v>2627.3</v>
      </c>
      <c r="J81" s="5">
        <v>4059.7</v>
      </c>
      <c r="K81" s="5">
        <v>5634.6</v>
      </c>
      <c r="L81" s="5">
        <v>5643.9</v>
      </c>
      <c r="M81" s="5">
        <v>6393.9</v>
      </c>
      <c r="N81" s="5">
        <v>7411.7</v>
      </c>
      <c r="O81" s="5">
        <v>9461</v>
      </c>
      <c r="P81" s="5">
        <v>10986.5</v>
      </c>
      <c r="Q81" s="5">
        <v>14947.8</v>
      </c>
      <c r="R81" s="45">
        <v>23139.9</v>
      </c>
      <c r="S81" s="45">
        <v>27535.8</v>
      </c>
      <c r="T81" s="16">
        <v>28085.8</v>
      </c>
    </row>
    <row r="82" spans="2:20" ht="15">
      <c r="B82" s="39" t="s">
        <v>51</v>
      </c>
      <c r="C82" s="33">
        <v>1939.5</v>
      </c>
      <c r="D82" s="10">
        <v>1847.8</v>
      </c>
      <c r="E82" s="11">
        <v>1996.8</v>
      </c>
      <c r="F82" s="11">
        <v>2736.8999999999996</v>
      </c>
      <c r="G82" s="4">
        <v>2801.2</v>
      </c>
      <c r="H82" s="5">
        <v>3890</v>
      </c>
      <c r="I82" s="5">
        <v>3940.9</v>
      </c>
      <c r="J82" s="5">
        <v>6482.3</v>
      </c>
      <c r="K82" s="5">
        <v>7412.4</v>
      </c>
      <c r="L82" s="5">
        <v>6964.8</v>
      </c>
      <c r="M82" s="5">
        <v>6548.6</v>
      </c>
      <c r="N82" s="5">
        <v>7376.5</v>
      </c>
      <c r="O82" s="5">
        <v>7795.9</v>
      </c>
      <c r="P82" s="5">
        <v>12514.9</v>
      </c>
      <c r="Q82" s="5">
        <v>11385.9</v>
      </c>
      <c r="R82" s="45">
        <v>6170.4</v>
      </c>
      <c r="S82" s="45">
        <v>6155.5</v>
      </c>
      <c r="T82" s="16">
        <v>5500.5</v>
      </c>
    </row>
    <row r="83" spans="2:20" ht="15">
      <c r="B83" s="39" t="s">
        <v>39</v>
      </c>
      <c r="C83" s="33">
        <v>1170.4</v>
      </c>
      <c r="D83" s="10">
        <v>1258.1</v>
      </c>
      <c r="E83" s="11">
        <v>1414.4</v>
      </c>
      <c r="F83" s="11">
        <v>1462.8000000000002</v>
      </c>
      <c r="G83" s="4">
        <v>1519.3</v>
      </c>
      <c r="H83" s="5">
        <v>2104.4</v>
      </c>
      <c r="I83" s="5">
        <v>2233.2</v>
      </c>
      <c r="J83" s="5">
        <v>3748.2</v>
      </c>
      <c r="K83" s="5">
        <v>5965.9</v>
      </c>
      <c r="L83" s="5">
        <v>5933.4</v>
      </c>
      <c r="M83" s="5">
        <v>6248</v>
      </c>
      <c r="N83" s="5">
        <v>6624.8</v>
      </c>
      <c r="O83" s="5">
        <v>6943.5</v>
      </c>
      <c r="P83" s="5">
        <v>9332</v>
      </c>
      <c r="Q83" s="5">
        <v>11491.1</v>
      </c>
      <c r="R83" s="45">
        <v>8584</v>
      </c>
      <c r="S83" s="45">
        <v>6402.3</v>
      </c>
      <c r="T83" s="16">
        <v>11150.4</v>
      </c>
    </row>
    <row r="84" spans="2:20" ht="15.75" thickBot="1">
      <c r="B84" s="41" t="s">
        <v>41</v>
      </c>
      <c r="C84" s="35">
        <v>1538.3</v>
      </c>
      <c r="D84" s="25">
        <v>1729.8000000000002</v>
      </c>
      <c r="E84" s="26">
        <v>1788.8000000000002</v>
      </c>
      <c r="F84" s="26">
        <v>1981.8999999999999</v>
      </c>
      <c r="G84" s="27">
        <v>2136.4</v>
      </c>
      <c r="H84" s="28">
        <v>2614.6</v>
      </c>
      <c r="I84" s="28">
        <v>2955.7</v>
      </c>
      <c r="J84" s="28">
        <v>3756.1</v>
      </c>
      <c r="K84" s="28">
        <v>5975</v>
      </c>
      <c r="L84" s="28">
        <v>5972.2</v>
      </c>
      <c r="M84" s="28">
        <v>6771.2</v>
      </c>
      <c r="N84" s="28">
        <v>6069.5</v>
      </c>
      <c r="O84" s="28">
        <v>4392.5</v>
      </c>
      <c r="P84" s="28">
        <v>7073.1</v>
      </c>
      <c r="Q84" s="28">
        <v>16623.9</v>
      </c>
      <c r="R84" s="47">
        <v>13647.4</v>
      </c>
      <c r="S84" s="47">
        <v>16717.5</v>
      </c>
      <c r="T84" s="29">
        <v>15619</v>
      </c>
    </row>
    <row r="86" spans="16:19" ht="15">
      <c r="P86" s="7"/>
      <c r="Q86" s="7"/>
      <c r="R86" s="7"/>
      <c r="S86" s="7"/>
    </row>
    <row r="87" spans="3:19" ht="15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P87" s="7"/>
      <c r="Q87" s="7"/>
      <c r="R87" s="7"/>
      <c r="S87" s="7"/>
    </row>
  </sheetData>
  <sheetProtection/>
  <mergeCells count="1">
    <mergeCell ref="B2:T2"/>
  </mergeCells>
  <printOptions/>
  <pageMargins left="0.75" right="0.75" top="1" bottom="1" header="0.5" footer="0.5"/>
  <pageSetup horizontalDpi="600" verticalDpi="600" orientation="portrait" paperSize="9" r:id="rId1"/>
  <ignoredErrors>
    <ignoredError sqref="D12:F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Solmaz Movlamova</cp:lastModifiedBy>
  <cp:lastPrinted>2014-05-29T12:23:07Z</cp:lastPrinted>
  <dcterms:created xsi:type="dcterms:W3CDTF">2012-08-02T04:04:59Z</dcterms:created>
  <dcterms:modified xsi:type="dcterms:W3CDTF">2023-07-03T10:16:48Z</dcterms:modified>
  <cp:category/>
  <cp:version/>
  <cp:contentType/>
  <cp:contentStatus/>
</cp:coreProperties>
</file>