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3.1" sheetId="1" r:id="rId1"/>
  </sheets>
  <definedNames/>
  <calcPr fullCalcOnLoad="1"/>
</workbook>
</file>

<file path=xl/sharedStrings.xml><?xml version="1.0" encoding="utf-8"?>
<sst xmlns="http://schemas.openxmlformats.org/spreadsheetml/2006/main" count="282" uniqueCount="87">
  <si>
    <t>…</t>
  </si>
  <si>
    <t>...</t>
  </si>
  <si>
    <t>-</t>
  </si>
  <si>
    <t>..</t>
  </si>
  <si>
    <t>R E G I O N S</t>
  </si>
  <si>
    <t>Republic of Azerbaijan</t>
  </si>
  <si>
    <t>Baku city</t>
  </si>
  <si>
    <t>Nakhchivan Autonomous Republic</t>
  </si>
  <si>
    <t>Absheron-Khizi economic region</t>
  </si>
  <si>
    <t>Sumgayit city</t>
  </si>
  <si>
    <t>Absheron district</t>
  </si>
  <si>
    <t>Khizi district</t>
  </si>
  <si>
    <t>Daghlig Shirvan economic region</t>
  </si>
  <si>
    <t>Aghsu district</t>
  </si>
  <si>
    <t>Ismayilli district</t>
  </si>
  <si>
    <t>Gobustan district</t>
  </si>
  <si>
    <t>Shamakhi district</t>
  </si>
  <si>
    <t>Ganja-Dashkasan economic region</t>
  </si>
  <si>
    <t>Ganja city</t>
  </si>
  <si>
    <t>Naftalan city</t>
  </si>
  <si>
    <t>Dashkasan district</t>
  </si>
  <si>
    <t>Goranboy district</t>
  </si>
  <si>
    <t>Goygol district</t>
  </si>
  <si>
    <t>Samukh district</t>
  </si>
  <si>
    <t>Karabakh economic region</t>
  </si>
  <si>
    <t>Khankandi city</t>
  </si>
  <si>
    <t>Aghjabadi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</si>
  <si>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</si>
  <si>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</si>
  <si>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</si>
  <si>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</si>
  <si>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</si>
  <si>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</si>
  <si>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Tartar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</si>
  <si>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</si>
  <si>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</si>
  <si>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</si>
  <si>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</si>
  <si>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</si>
  <si>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</si>
  <si>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>Guba-Khachmaz economic region</t>
  </si>
  <si>
    <t>Khachmaz district</t>
  </si>
  <si>
    <t>Guba district</t>
  </si>
  <si>
    <t>Gusar district</t>
  </si>
  <si>
    <t>Siyazan district</t>
  </si>
  <si>
    <t>Shabran district</t>
  </si>
  <si>
    <t>Lankaran-Astara economic region</t>
  </si>
  <si>
    <t>Astara district</t>
  </si>
  <si>
    <t>Jalilabad district</t>
  </si>
  <si>
    <t>Lerik district</t>
  </si>
  <si>
    <t>Lankaran district</t>
  </si>
  <si>
    <t>Masalli district</t>
  </si>
  <si>
    <t>Yardimli district</t>
  </si>
  <si>
    <t>Central Aran economic region</t>
  </si>
  <si>
    <t>Mingachevir city</t>
  </si>
  <si>
    <t>Agdash district</t>
  </si>
  <si>
    <t>Goychay district</t>
  </si>
  <si>
    <t>Kurdamir district</t>
  </si>
  <si>
    <t xml:space="preserve">Ujar district </t>
  </si>
  <si>
    <t>Yevlakh district</t>
  </si>
  <si>
    <t>Zardab district</t>
  </si>
  <si>
    <t>Mil-Mughan economic region</t>
  </si>
  <si>
    <t>Beylagan district</t>
  </si>
  <si>
    <t>Imishli district</t>
  </si>
  <si>
    <t>Saatli district</t>
  </si>
  <si>
    <t>Sabirabad district</t>
  </si>
  <si>
    <t>Shaki-Zagatala economic region</t>
  </si>
  <si>
    <t>Balakan district</t>
  </si>
  <si>
    <t>Gakh district</t>
  </si>
  <si>
    <t>Gabala district</t>
  </si>
  <si>
    <t>Oghuz district</t>
  </si>
  <si>
    <t>Shaki district</t>
  </si>
  <si>
    <t>Zagatala district</t>
  </si>
  <si>
    <t>Eastern Zangazur economic region</t>
  </si>
  <si>
    <t>Jabrayil district</t>
  </si>
  <si>
    <t>Kalbajar district</t>
  </si>
  <si>
    <t>Gubadli district</t>
  </si>
  <si>
    <t>Lachin district</t>
  </si>
  <si>
    <t>Zangilan district</t>
  </si>
  <si>
    <t>Shirvan-Salyan economic region</t>
  </si>
  <si>
    <t>Shirvan city</t>
  </si>
  <si>
    <t>Bilasuvar district</t>
  </si>
  <si>
    <t>Hajigabul district</t>
  </si>
  <si>
    <t>Neftchala district</t>
  </si>
  <si>
    <t>Salyan district</t>
  </si>
  <si>
    <t>*) Excluding mobile communication</t>
  </si>
  <si>
    <r>
      <t>13.1 Number of long-distances and international calls</t>
    </r>
    <r>
      <rPr>
        <b/>
        <i/>
        <vertAlign val="superscript"/>
        <sz val="11"/>
        <rFont val="Times New Roman"/>
        <family val="1"/>
      </rPr>
      <t>*)</t>
    </r>
    <r>
      <rPr>
        <b/>
        <i/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thousand calls</t>
    </r>
  </si>
</sst>
</file>

<file path=xl/styles.xml><?xml version="1.0" encoding="utf-8"?>
<styleSheet xmlns="http://schemas.openxmlformats.org/spreadsheetml/2006/main">
  <numFmts count="4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0.0"/>
    <numFmt numFmtId="199" formatCode="#\ ###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vertAlign val="superscript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5" fillId="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5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6" borderId="0" applyNumberFormat="0" applyBorder="0" applyAlignment="0" applyProtection="0"/>
    <xf numFmtId="0" fontId="27" fillId="26" borderId="0" applyNumberFormat="0" applyBorder="0" applyAlignment="0" applyProtection="0"/>
    <xf numFmtId="0" fontId="7" fillId="18" borderId="0" applyNumberFormat="0" applyBorder="0" applyAlignment="0" applyProtection="0"/>
    <xf numFmtId="0" fontId="27" fillId="27" borderId="0" applyNumberFormat="0" applyBorder="0" applyAlignment="0" applyProtection="0"/>
    <xf numFmtId="0" fontId="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27" fillId="31" borderId="0" applyNumberFormat="0" applyBorder="0" applyAlignment="0" applyProtection="0"/>
    <xf numFmtId="0" fontId="7" fillId="32" borderId="0" applyNumberFormat="0" applyBorder="0" applyAlignment="0" applyProtection="0"/>
    <xf numFmtId="0" fontId="2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27" fillId="35" borderId="0" applyNumberFormat="0" applyBorder="0" applyAlignment="0" applyProtection="0"/>
    <xf numFmtId="0" fontId="7" fillId="36" borderId="0" applyNumberFormat="0" applyBorder="0" applyAlignment="0" applyProtection="0"/>
    <xf numFmtId="0" fontId="27" fillId="37" borderId="0" applyNumberFormat="0" applyBorder="0" applyAlignment="0" applyProtection="0"/>
    <xf numFmtId="0" fontId="7" fillId="38" borderId="0" applyNumberFormat="0" applyBorder="0" applyAlignment="0" applyProtection="0"/>
    <xf numFmtId="0" fontId="27" fillId="39" borderId="0" applyNumberFormat="0" applyBorder="0" applyAlignment="0" applyProtection="0"/>
    <xf numFmtId="0" fontId="7" fillId="28" borderId="0" applyNumberFormat="0" applyBorder="0" applyAlignment="0" applyProtection="0"/>
    <xf numFmtId="0" fontId="27" fillId="40" borderId="0" applyNumberFormat="0" applyBorder="0" applyAlignment="0" applyProtection="0"/>
    <xf numFmtId="0" fontId="7" fillId="30" borderId="0" applyNumberFormat="0" applyBorder="0" applyAlignment="0" applyProtection="0"/>
    <xf numFmtId="0" fontId="27" fillId="41" borderId="0" applyNumberFormat="0" applyBorder="0" applyAlignment="0" applyProtection="0"/>
    <xf numFmtId="0" fontId="7" fillId="42" borderId="0" applyNumberFormat="0" applyBorder="0" applyAlignment="0" applyProtection="0"/>
    <xf numFmtId="0" fontId="27" fillId="43" borderId="0" applyNumberFormat="0" applyBorder="0" applyAlignment="0" applyProtection="0"/>
    <xf numFmtId="0" fontId="8" fillId="4" borderId="0" applyNumberFormat="0" applyBorder="0" applyAlignment="0" applyProtection="0"/>
    <xf numFmtId="0" fontId="28" fillId="44" borderId="0" applyNumberFormat="0" applyBorder="0" applyAlignment="0" applyProtection="0"/>
    <xf numFmtId="0" fontId="9" fillId="45" borderId="1" applyNumberFormat="0" applyAlignment="0" applyProtection="0"/>
    <xf numFmtId="0" fontId="29" fillId="46" borderId="2" applyNumberFormat="0" applyAlignment="0" applyProtection="0"/>
    <xf numFmtId="0" fontId="10" fillId="47" borderId="3" applyNumberFormat="0" applyAlignment="0" applyProtection="0"/>
    <xf numFmtId="0" fontId="30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2" fillId="49" borderId="0" applyNumberFormat="0" applyBorder="0" applyAlignment="0" applyProtection="0"/>
    <xf numFmtId="0" fontId="13" fillId="0" borderId="5" applyNumberFormat="0" applyFill="0" applyAlignment="0" applyProtection="0"/>
    <xf numFmtId="0" fontId="33" fillId="0" borderId="6" applyNumberFormat="0" applyFill="0" applyAlignment="0" applyProtection="0"/>
    <xf numFmtId="0" fontId="14" fillId="0" borderId="7" applyNumberFormat="0" applyFill="0" applyAlignment="0" applyProtection="0"/>
    <xf numFmtId="0" fontId="34" fillId="0" borderId="8" applyNumberFormat="0" applyFill="0" applyAlignment="0" applyProtection="0"/>
    <xf numFmtId="0" fontId="15" fillId="0" borderId="9" applyNumberFormat="0" applyFill="0" applyAlignment="0" applyProtection="0"/>
    <xf numFmtId="0" fontId="3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2" borderId="1" applyNumberFormat="0" applyAlignment="0" applyProtection="0"/>
    <xf numFmtId="0" fontId="36" fillId="50" borderId="2" applyNumberFormat="0" applyAlignment="0" applyProtection="0"/>
    <xf numFmtId="0" fontId="17" fillId="0" borderId="11" applyNumberFormat="0" applyFill="0" applyAlignment="0" applyProtection="0"/>
    <xf numFmtId="0" fontId="37" fillId="0" borderId="12" applyNumberFormat="0" applyFill="0" applyAlignment="0" applyProtection="0"/>
    <xf numFmtId="0" fontId="18" fillId="51" borderId="0" applyNumberFormat="0" applyBorder="0" applyAlignment="0" applyProtection="0"/>
    <xf numFmtId="0" fontId="3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19" fillId="45" borderId="15" applyNumberFormat="0" applyAlignment="0" applyProtection="0"/>
    <xf numFmtId="0" fontId="39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4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16" fillId="12" borderId="1" applyNumberFormat="0" applyAlignment="0" applyProtection="0"/>
    <xf numFmtId="0" fontId="19" fillId="45" borderId="15" applyNumberFormat="0" applyAlignment="0" applyProtection="0"/>
    <xf numFmtId="0" fontId="9" fillId="45" borderId="1" applyNumberFormat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10" fillId="47" borderId="3" applyNumberFormat="0" applyAlignment="0" applyProtection="0"/>
    <xf numFmtId="0" fontId="20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3" borderId="13" applyNumberFormat="0" applyFont="0" applyAlignment="0" applyProtection="0"/>
    <xf numFmtId="0" fontId="17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right"/>
    </xf>
    <xf numFmtId="3" fontId="4" fillId="0" borderId="19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4" fillId="0" borderId="24" xfId="0" applyFont="1" applyBorder="1" applyAlignment="1">
      <alignment horizontal="left" indent="1"/>
    </xf>
    <xf numFmtId="0" fontId="24" fillId="0" borderId="25" xfId="0" applyFont="1" applyBorder="1" applyAlignment="1">
      <alignment horizontal="left" inden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/>
    </xf>
    <xf numFmtId="3" fontId="3" fillId="0" borderId="21" xfId="133" applyNumberFormat="1" applyFont="1" applyBorder="1">
      <alignment/>
      <protection/>
    </xf>
    <xf numFmtId="3" fontId="3" fillId="0" borderId="19" xfId="133" applyNumberFormat="1" applyFont="1" applyBorder="1">
      <alignment/>
      <protection/>
    </xf>
    <xf numFmtId="3" fontId="3" fillId="0" borderId="19" xfId="133" applyNumberFormat="1" applyFont="1" applyBorder="1" applyAlignment="1">
      <alignment horizontal="right"/>
      <protection/>
    </xf>
    <xf numFmtId="3" fontId="4" fillId="0" borderId="19" xfId="133" applyNumberFormat="1" applyFont="1" applyBorder="1" applyAlignment="1">
      <alignment horizontal="right" vertical="center" wrapText="1"/>
      <protection/>
    </xf>
    <xf numFmtId="3" fontId="4" fillId="0" borderId="19" xfId="133" applyNumberFormat="1" applyFont="1" applyBorder="1" applyAlignment="1">
      <alignment horizontal="right"/>
      <protection/>
    </xf>
    <xf numFmtId="3" fontId="3" fillId="0" borderId="19" xfId="0" applyNumberFormat="1" applyFont="1" applyBorder="1" applyAlignment="1">
      <alignment horizontal="right"/>
    </xf>
    <xf numFmtId="3" fontId="4" fillId="0" borderId="22" xfId="133" applyNumberFormat="1" applyFont="1" applyBorder="1" applyAlignment="1">
      <alignment horizontal="right" vertical="center" wrapText="1"/>
      <protection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0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/>
    </xf>
    <xf numFmtId="198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 horizontal="left" vertical="justify"/>
    </xf>
  </cellXfs>
  <cellStyles count="17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5" xfId="134"/>
    <cellStyle name="Normal 2" xfId="135"/>
    <cellStyle name="Normal 2 2" xfId="136"/>
    <cellStyle name="Normal 2 3" xfId="137"/>
    <cellStyle name="Normal 3" xfId="138"/>
    <cellStyle name="Normal 3 2" xfId="139"/>
    <cellStyle name="Normal 4" xfId="140"/>
    <cellStyle name="Normal 4 2" xfId="141"/>
    <cellStyle name="Normal 4 2 2" xfId="142"/>
    <cellStyle name="Normal 4 3" xfId="143"/>
    <cellStyle name="Normal 5" xfId="144"/>
    <cellStyle name="Normal 6" xfId="145"/>
    <cellStyle name="Normal 7" xfId="146"/>
    <cellStyle name="Normal 8" xfId="147"/>
    <cellStyle name="Normal 8 2" xfId="148"/>
    <cellStyle name="Normal 9" xfId="149"/>
    <cellStyle name="Normal 9 2" xfId="150"/>
    <cellStyle name="Note" xfId="151"/>
    <cellStyle name="Note 2" xfId="152"/>
    <cellStyle name="Note 2 2" xfId="153"/>
    <cellStyle name="Output" xfId="154"/>
    <cellStyle name="Output 2" xfId="155"/>
    <cellStyle name="Percent" xfId="156"/>
    <cellStyle name="Title" xfId="157"/>
    <cellStyle name="Title 2" xfId="158"/>
    <cellStyle name="Total" xfId="159"/>
    <cellStyle name="Total 2" xfId="160"/>
    <cellStyle name="Warning Text" xfId="161"/>
    <cellStyle name="Warning Text 2" xfId="162"/>
    <cellStyle name="Акцент1 2" xfId="163"/>
    <cellStyle name="Акцент2 2" xfId="164"/>
    <cellStyle name="Акцент3 2" xfId="165"/>
    <cellStyle name="Акцент4 2" xfId="166"/>
    <cellStyle name="Акцент5 2" xfId="167"/>
    <cellStyle name="Акцент6 2" xfId="168"/>
    <cellStyle name="Ввод  2" xfId="169"/>
    <cellStyle name="Вывод 2" xfId="170"/>
    <cellStyle name="Вычисление 2" xfId="171"/>
    <cellStyle name="Заголовок 1 2" xfId="172"/>
    <cellStyle name="Заголовок 2 2" xfId="173"/>
    <cellStyle name="Заголовок 3 2" xfId="174"/>
    <cellStyle name="Заголовок 4 2" xfId="175"/>
    <cellStyle name="Итог 2" xfId="176"/>
    <cellStyle name="Контрольная ячейка 2" xfId="177"/>
    <cellStyle name="Название 2" xfId="178"/>
    <cellStyle name="Нейтральный 2" xfId="179"/>
    <cellStyle name="Обычный 2" xfId="180"/>
    <cellStyle name="Плохой 2" xfId="181"/>
    <cellStyle name="Пояснение 2" xfId="182"/>
    <cellStyle name="Примечание 2" xfId="183"/>
    <cellStyle name="Связанная ячейка 2" xfId="184"/>
    <cellStyle name="Текст предупреждения 2" xfId="185"/>
    <cellStyle name="Хороший 2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2" width="31.8515625" style="5" bestFit="1" customWidth="1"/>
    <col min="3" max="23" width="10.7109375" style="5" customWidth="1"/>
    <col min="24" max="16384" width="9.140625" style="5" customWidth="1"/>
  </cols>
  <sheetData>
    <row r="2" spans="2:22" ht="15">
      <c r="B2" s="47" t="s">
        <v>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3:15" ht="15">
      <c r="C3" s="8"/>
      <c r="D3" s="8"/>
      <c r="E3" s="8"/>
      <c r="F3" s="8"/>
      <c r="G3" s="8"/>
      <c r="H3" s="8"/>
      <c r="I3" s="9"/>
      <c r="J3" s="10"/>
      <c r="K3" s="9"/>
      <c r="L3" s="9"/>
      <c r="M3" s="9"/>
      <c r="N3" s="9"/>
      <c r="O3" s="8"/>
    </row>
    <row r="4" spans="2:22" ht="16.5">
      <c r="B4" s="47" t="s">
        <v>86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2:21" ht="15.75" thickBot="1">
      <c r="B5" s="4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7"/>
      <c r="T5" s="4"/>
      <c r="U5" s="4"/>
    </row>
    <row r="6" spans="2:25" ht="30" customHeight="1" thickBot="1">
      <c r="B6" s="15"/>
      <c r="C6" s="28">
        <v>2000</v>
      </c>
      <c r="D6" s="28">
        <v>2001</v>
      </c>
      <c r="E6" s="28">
        <v>2002</v>
      </c>
      <c r="F6" s="28">
        <v>2003</v>
      </c>
      <c r="G6" s="28">
        <v>2004</v>
      </c>
      <c r="H6" s="28">
        <v>2005</v>
      </c>
      <c r="I6" s="28">
        <v>2006</v>
      </c>
      <c r="J6" s="28">
        <v>2007</v>
      </c>
      <c r="K6" s="28">
        <v>2008</v>
      </c>
      <c r="L6" s="28">
        <v>2009</v>
      </c>
      <c r="M6" s="28">
        <v>2010</v>
      </c>
      <c r="N6" s="28">
        <v>2011</v>
      </c>
      <c r="O6" s="28">
        <v>2012</v>
      </c>
      <c r="P6" s="28">
        <v>2013</v>
      </c>
      <c r="Q6" s="28">
        <v>2014</v>
      </c>
      <c r="R6" s="28">
        <v>2015</v>
      </c>
      <c r="S6" s="29">
        <v>2016</v>
      </c>
      <c r="T6" s="28">
        <v>2017</v>
      </c>
      <c r="U6" s="28">
        <v>2018</v>
      </c>
      <c r="V6" s="30">
        <v>2019</v>
      </c>
      <c r="W6" s="28">
        <v>2020</v>
      </c>
      <c r="X6" s="30">
        <v>2021</v>
      </c>
      <c r="Y6" s="46">
        <v>2022</v>
      </c>
    </row>
    <row r="7" spans="1:25" ht="15" customHeight="1">
      <c r="A7" s="4"/>
      <c r="B7" s="24" t="s">
        <v>5</v>
      </c>
      <c r="C7" s="16">
        <v>63912.8</v>
      </c>
      <c r="D7" s="16">
        <v>83960</v>
      </c>
      <c r="E7" s="16">
        <v>111853</v>
      </c>
      <c r="F7" s="16">
        <v>145776.9</v>
      </c>
      <c r="G7" s="16">
        <v>156939.7</v>
      </c>
      <c r="H7" s="16">
        <v>185793</v>
      </c>
      <c r="I7" s="16">
        <v>208185</v>
      </c>
      <c r="J7" s="16">
        <v>213408</v>
      </c>
      <c r="K7" s="16">
        <v>213030.5</v>
      </c>
      <c r="L7" s="16">
        <v>190400</v>
      </c>
      <c r="M7" s="16">
        <v>159509</v>
      </c>
      <c r="N7" s="16">
        <v>131438</v>
      </c>
      <c r="O7" s="16">
        <v>108217</v>
      </c>
      <c r="P7" s="16">
        <v>104225</v>
      </c>
      <c r="Q7" s="16">
        <v>101171</v>
      </c>
      <c r="R7" s="31">
        <v>94690</v>
      </c>
      <c r="S7" s="31">
        <v>79697</v>
      </c>
      <c r="T7" s="32">
        <v>66365</v>
      </c>
      <c r="U7" s="32">
        <v>59743</v>
      </c>
      <c r="V7" s="19">
        <v>45388</v>
      </c>
      <c r="W7" s="19">
        <v>36264</v>
      </c>
      <c r="X7" s="19">
        <v>32036</v>
      </c>
      <c r="Y7" s="39">
        <v>26900</v>
      </c>
    </row>
    <row r="8" spans="1:25" ht="15" customHeight="1">
      <c r="A8" s="4"/>
      <c r="B8" s="25" t="s">
        <v>6</v>
      </c>
      <c r="C8" s="13">
        <v>31293</v>
      </c>
      <c r="D8" s="13">
        <v>46286</v>
      </c>
      <c r="E8" s="13">
        <v>66613.9</v>
      </c>
      <c r="F8" s="13">
        <v>91486.9</v>
      </c>
      <c r="G8" s="13">
        <v>91316.50000000001</v>
      </c>
      <c r="H8" s="13">
        <v>106370</v>
      </c>
      <c r="I8" s="13">
        <v>118262</v>
      </c>
      <c r="J8" s="13">
        <v>117085</v>
      </c>
      <c r="K8" s="13">
        <v>115280.8</v>
      </c>
      <c r="L8" s="13">
        <v>100698</v>
      </c>
      <c r="M8" s="13">
        <v>77616</v>
      </c>
      <c r="N8" s="13">
        <v>56296</v>
      </c>
      <c r="O8" s="13">
        <v>45469</v>
      </c>
      <c r="P8" s="13">
        <v>49199</v>
      </c>
      <c r="Q8" s="12">
        <v>51215.9</v>
      </c>
      <c r="R8" s="12">
        <v>48300</v>
      </c>
      <c r="S8" s="12">
        <v>41170</v>
      </c>
      <c r="T8" s="33">
        <v>35328</v>
      </c>
      <c r="U8" s="33">
        <v>32045</v>
      </c>
      <c r="V8" s="17">
        <v>20704</v>
      </c>
      <c r="W8" s="17">
        <v>15847</v>
      </c>
      <c r="X8" s="17">
        <v>14583</v>
      </c>
      <c r="Y8" s="40">
        <v>11496</v>
      </c>
    </row>
    <row r="9" spans="1:25" ht="15" customHeight="1">
      <c r="A9" s="4"/>
      <c r="B9" s="25" t="s">
        <v>7</v>
      </c>
      <c r="C9" s="13">
        <v>2169.2</v>
      </c>
      <c r="D9" s="13">
        <v>1691</v>
      </c>
      <c r="E9" s="13">
        <v>2246</v>
      </c>
      <c r="F9" s="13">
        <v>2501</v>
      </c>
      <c r="G9" s="13">
        <v>2762</v>
      </c>
      <c r="H9" s="13">
        <v>2958</v>
      </c>
      <c r="I9" s="13">
        <v>3171</v>
      </c>
      <c r="J9" s="13">
        <v>3942</v>
      </c>
      <c r="K9" s="13">
        <v>4630.7</v>
      </c>
      <c r="L9" s="13">
        <v>4230</v>
      </c>
      <c r="M9" s="13">
        <v>6276</v>
      </c>
      <c r="N9" s="13">
        <v>6278</v>
      </c>
      <c r="O9" s="13">
        <v>5817</v>
      </c>
      <c r="P9" s="13">
        <v>5475</v>
      </c>
      <c r="Q9" s="12">
        <v>5293</v>
      </c>
      <c r="R9" s="12">
        <v>5046</v>
      </c>
      <c r="S9" s="12">
        <v>4628</v>
      </c>
      <c r="T9" s="33">
        <v>2903</v>
      </c>
      <c r="U9" s="33">
        <v>2595</v>
      </c>
      <c r="V9" s="17">
        <v>2599</v>
      </c>
      <c r="W9" s="17">
        <v>2612</v>
      </c>
      <c r="X9" s="17">
        <v>2534</v>
      </c>
      <c r="Y9" s="40">
        <v>2741</v>
      </c>
    </row>
    <row r="10" spans="2:25" s="6" customFormat="1" ht="15" customHeight="1">
      <c r="B10" s="24" t="s">
        <v>8</v>
      </c>
      <c r="C10" s="16">
        <v>3637</v>
      </c>
      <c r="D10" s="16">
        <v>4519</v>
      </c>
      <c r="E10" s="16">
        <v>5634.6</v>
      </c>
      <c r="F10" s="16">
        <v>7639</v>
      </c>
      <c r="G10" s="16">
        <v>9326</v>
      </c>
      <c r="H10" s="16">
        <v>11919</v>
      </c>
      <c r="I10" s="16">
        <v>12967</v>
      </c>
      <c r="J10" s="16">
        <v>13058</v>
      </c>
      <c r="K10" s="16">
        <v>12248</v>
      </c>
      <c r="L10" s="16">
        <v>10306</v>
      </c>
      <c r="M10" s="16">
        <v>9212</v>
      </c>
      <c r="N10" s="16">
        <v>8453</v>
      </c>
      <c r="O10" s="16">
        <v>7242</v>
      </c>
      <c r="P10" s="16">
        <v>6623</v>
      </c>
      <c r="Q10" s="16">
        <v>6178</v>
      </c>
      <c r="R10" s="16">
        <v>5694</v>
      </c>
      <c r="S10" s="16">
        <v>5192</v>
      </c>
      <c r="T10" s="34">
        <v>4643</v>
      </c>
      <c r="U10" s="34">
        <v>4320</v>
      </c>
      <c r="V10" s="17">
        <v>3712</v>
      </c>
      <c r="W10" s="17">
        <v>2904</v>
      </c>
      <c r="X10" s="17">
        <v>2395</v>
      </c>
      <c r="Y10" s="41">
        <v>2044</v>
      </c>
    </row>
    <row r="11" spans="2:25" s="6" customFormat="1" ht="15" customHeight="1">
      <c r="B11" s="26" t="s">
        <v>9</v>
      </c>
      <c r="C11" s="3">
        <v>2876</v>
      </c>
      <c r="D11" s="3">
        <v>3692</v>
      </c>
      <c r="E11" s="3">
        <v>4512</v>
      </c>
      <c r="F11" s="3">
        <v>6101</v>
      </c>
      <c r="G11" s="3">
        <v>7084</v>
      </c>
      <c r="H11" s="3">
        <v>9028</v>
      </c>
      <c r="I11" s="3">
        <v>9565</v>
      </c>
      <c r="J11" s="3">
        <v>9416</v>
      </c>
      <c r="K11" s="3">
        <v>8751</v>
      </c>
      <c r="L11" s="3">
        <v>7158</v>
      </c>
      <c r="M11" s="3">
        <v>6270</v>
      </c>
      <c r="N11" s="3">
        <v>5431</v>
      </c>
      <c r="O11" s="3">
        <v>4353</v>
      </c>
      <c r="P11" s="3">
        <v>3725</v>
      </c>
      <c r="Q11" s="14">
        <v>3228</v>
      </c>
      <c r="R11" s="14">
        <v>2839</v>
      </c>
      <c r="S11" s="14">
        <v>2398</v>
      </c>
      <c r="T11" s="35">
        <v>1938</v>
      </c>
      <c r="U11" s="35">
        <v>1790</v>
      </c>
      <c r="V11" s="18">
        <v>1604</v>
      </c>
      <c r="W11" s="18">
        <v>1288</v>
      </c>
      <c r="X11" s="18">
        <v>1018</v>
      </c>
      <c r="Y11" s="42">
        <v>825</v>
      </c>
    </row>
    <row r="12" spans="2:25" s="6" customFormat="1" ht="15" customHeight="1">
      <c r="B12" s="26" t="s">
        <v>10</v>
      </c>
      <c r="C12" s="3">
        <v>761</v>
      </c>
      <c r="D12" s="3">
        <v>827</v>
      </c>
      <c r="E12" s="3">
        <v>1027.6</v>
      </c>
      <c r="F12" s="3">
        <v>1404</v>
      </c>
      <c r="G12" s="3">
        <v>2068</v>
      </c>
      <c r="H12" s="3">
        <v>2697.2</v>
      </c>
      <c r="I12" s="3">
        <v>3186.9</v>
      </c>
      <c r="J12" s="3">
        <v>3409</v>
      </c>
      <c r="K12" s="3">
        <v>3238.1</v>
      </c>
      <c r="L12" s="3">
        <v>2901</v>
      </c>
      <c r="M12" s="3">
        <v>2720</v>
      </c>
      <c r="N12" s="3">
        <v>2845</v>
      </c>
      <c r="O12" s="3">
        <v>2738</v>
      </c>
      <c r="P12" s="3">
        <v>2758.2</v>
      </c>
      <c r="Q12" s="14">
        <v>2818</v>
      </c>
      <c r="R12" s="14">
        <v>2731</v>
      </c>
      <c r="S12" s="14">
        <v>2694</v>
      </c>
      <c r="T12" s="35">
        <v>2615</v>
      </c>
      <c r="U12" s="35">
        <v>2449</v>
      </c>
      <c r="V12" s="18">
        <v>2041</v>
      </c>
      <c r="W12" s="18">
        <v>1549</v>
      </c>
      <c r="X12" s="18">
        <v>1320</v>
      </c>
      <c r="Y12" s="42">
        <v>1168</v>
      </c>
    </row>
    <row r="13" spans="1:25" ht="15" customHeight="1">
      <c r="A13" s="4"/>
      <c r="B13" s="26" t="s">
        <v>11</v>
      </c>
      <c r="C13" s="3" t="s">
        <v>0</v>
      </c>
      <c r="D13" s="3" t="s">
        <v>0</v>
      </c>
      <c r="E13" s="3">
        <v>95</v>
      </c>
      <c r="F13" s="3">
        <v>134</v>
      </c>
      <c r="G13" s="3">
        <v>174</v>
      </c>
      <c r="H13" s="3">
        <v>193.5</v>
      </c>
      <c r="I13" s="3">
        <v>215</v>
      </c>
      <c r="J13" s="3">
        <v>233</v>
      </c>
      <c r="K13" s="3">
        <v>259</v>
      </c>
      <c r="L13" s="3">
        <v>247</v>
      </c>
      <c r="M13" s="3">
        <v>222</v>
      </c>
      <c r="N13" s="3">
        <v>177</v>
      </c>
      <c r="O13" s="3">
        <v>151</v>
      </c>
      <c r="P13" s="3">
        <v>140</v>
      </c>
      <c r="Q13" s="14">
        <v>132</v>
      </c>
      <c r="R13" s="14">
        <v>124</v>
      </c>
      <c r="S13" s="14">
        <v>100</v>
      </c>
      <c r="T13" s="35">
        <v>90</v>
      </c>
      <c r="U13" s="35">
        <v>81</v>
      </c>
      <c r="V13" s="18">
        <v>67</v>
      </c>
      <c r="W13" s="18">
        <v>67</v>
      </c>
      <c r="X13" s="18">
        <v>57</v>
      </c>
      <c r="Y13" s="42">
        <v>51</v>
      </c>
    </row>
    <row r="14" spans="1:25" ht="15" customHeight="1">
      <c r="A14" s="4"/>
      <c r="B14" s="25" t="s">
        <v>12</v>
      </c>
      <c r="C14" s="13">
        <v>1362.8</v>
      </c>
      <c r="D14" s="13">
        <v>1743</v>
      </c>
      <c r="E14" s="13">
        <v>1907</v>
      </c>
      <c r="F14" s="13">
        <v>2215</v>
      </c>
      <c r="G14" s="13">
        <v>2706</v>
      </c>
      <c r="H14" s="13">
        <v>3187</v>
      </c>
      <c r="I14" s="13">
        <v>3515</v>
      </c>
      <c r="J14" s="13">
        <v>3644</v>
      </c>
      <c r="K14" s="13">
        <v>4142</v>
      </c>
      <c r="L14" s="13">
        <v>4102</v>
      </c>
      <c r="M14" s="13">
        <v>3477</v>
      </c>
      <c r="N14" s="13">
        <v>2963</v>
      </c>
      <c r="O14" s="13">
        <v>2450</v>
      </c>
      <c r="P14" s="13">
        <v>2100</v>
      </c>
      <c r="Q14" s="13">
        <v>1807</v>
      </c>
      <c r="R14" s="13">
        <v>1762</v>
      </c>
      <c r="S14" s="13">
        <v>1380</v>
      </c>
      <c r="T14" s="34">
        <v>1170</v>
      </c>
      <c r="U14" s="34">
        <v>1056</v>
      </c>
      <c r="V14" s="17">
        <v>987</v>
      </c>
      <c r="W14" s="17">
        <v>852</v>
      </c>
      <c r="X14" s="17">
        <v>714</v>
      </c>
      <c r="Y14" s="41">
        <v>614</v>
      </c>
    </row>
    <row r="15" spans="1:25" ht="15" customHeight="1">
      <c r="A15" s="4"/>
      <c r="B15" s="26" t="s">
        <v>13</v>
      </c>
      <c r="C15" s="3">
        <v>192</v>
      </c>
      <c r="D15" s="3">
        <v>149</v>
      </c>
      <c r="E15" s="3">
        <v>357</v>
      </c>
      <c r="F15" s="3">
        <v>427</v>
      </c>
      <c r="G15" s="3">
        <v>549</v>
      </c>
      <c r="H15" s="3">
        <v>608.4</v>
      </c>
      <c r="I15" s="3">
        <v>678</v>
      </c>
      <c r="J15" s="3">
        <v>689</v>
      </c>
      <c r="K15" s="3">
        <v>689.6</v>
      </c>
      <c r="L15" s="3">
        <v>666</v>
      </c>
      <c r="M15" s="3">
        <v>553.9</v>
      </c>
      <c r="N15" s="3">
        <v>473</v>
      </c>
      <c r="O15" s="3">
        <v>437</v>
      </c>
      <c r="P15" s="3">
        <v>380</v>
      </c>
      <c r="Q15" s="14">
        <v>320</v>
      </c>
      <c r="R15" s="14">
        <v>356</v>
      </c>
      <c r="S15" s="14">
        <v>213</v>
      </c>
      <c r="T15" s="35">
        <v>194</v>
      </c>
      <c r="U15" s="35">
        <v>180</v>
      </c>
      <c r="V15" s="18">
        <v>168</v>
      </c>
      <c r="W15" s="18">
        <v>143</v>
      </c>
      <c r="X15" s="18">
        <v>123</v>
      </c>
      <c r="Y15" s="42">
        <v>102</v>
      </c>
    </row>
    <row r="16" spans="1:25" ht="15" customHeight="1">
      <c r="A16" s="4"/>
      <c r="B16" s="26" t="s">
        <v>14</v>
      </c>
      <c r="C16" s="3">
        <v>504.6</v>
      </c>
      <c r="D16" s="3">
        <v>656</v>
      </c>
      <c r="E16" s="3">
        <v>725</v>
      </c>
      <c r="F16" s="3">
        <v>827</v>
      </c>
      <c r="G16" s="3">
        <v>1012</v>
      </c>
      <c r="H16" s="3">
        <v>1218</v>
      </c>
      <c r="I16" s="3">
        <v>1286</v>
      </c>
      <c r="J16" s="3">
        <v>1326</v>
      </c>
      <c r="K16" s="3">
        <v>1293</v>
      </c>
      <c r="L16" s="3">
        <v>1274</v>
      </c>
      <c r="M16" s="3">
        <v>1070</v>
      </c>
      <c r="N16" s="3">
        <v>976</v>
      </c>
      <c r="O16" s="3">
        <v>821</v>
      </c>
      <c r="P16" s="3">
        <v>711</v>
      </c>
      <c r="Q16" s="14">
        <v>621</v>
      </c>
      <c r="R16" s="14">
        <v>558</v>
      </c>
      <c r="S16" s="14">
        <v>472</v>
      </c>
      <c r="T16" s="35">
        <v>441</v>
      </c>
      <c r="U16" s="35">
        <v>407</v>
      </c>
      <c r="V16" s="18">
        <v>382</v>
      </c>
      <c r="W16" s="18">
        <v>337</v>
      </c>
      <c r="X16" s="18">
        <v>267</v>
      </c>
      <c r="Y16" s="42">
        <v>229</v>
      </c>
    </row>
    <row r="17" spans="1:25" ht="15" customHeight="1">
      <c r="A17" s="4"/>
      <c r="B17" s="26" t="s">
        <v>15</v>
      </c>
      <c r="C17" s="3">
        <v>127</v>
      </c>
      <c r="D17" s="3">
        <v>276</v>
      </c>
      <c r="E17" s="3">
        <v>182.4</v>
      </c>
      <c r="F17" s="3">
        <v>167</v>
      </c>
      <c r="G17" s="3">
        <v>233</v>
      </c>
      <c r="H17" s="3">
        <v>317</v>
      </c>
      <c r="I17" s="3">
        <v>366.4</v>
      </c>
      <c r="J17" s="3">
        <v>446</v>
      </c>
      <c r="K17" s="3">
        <v>485</v>
      </c>
      <c r="L17" s="3">
        <v>433</v>
      </c>
      <c r="M17" s="3">
        <v>350</v>
      </c>
      <c r="N17" s="3">
        <v>320</v>
      </c>
      <c r="O17" s="3">
        <v>248</v>
      </c>
      <c r="P17" s="3">
        <v>214</v>
      </c>
      <c r="Q17" s="14">
        <v>171</v>
      </c>
      <c r="R17" s="14">
        <v>160</v>
      </c>
      <c r="S17" s="14">
        <v>126</v>
      </c>
      <c r="T17" s="35">
        <v>107</v>
      </c>
      <c r="U17" s="35">
        <v>90</v>
      </c>
      <c r="V17" s="18">
        <v>86</v>
      </c>
      <c r="W17" s="18">
        <v>71</v>
      </c>
      <c r="X17" s="18">
        <v>61</v>
      </c>
      <c r="Y17" s="42">
        <v>52</v>
      </c>
    </row>
    <row r="18" spans="1:25" ht="15" customHeight="1">
      <c r="A18" s="4"/>
      <c r="B18" s="26" t="s">
        <v>16</v>
      </c>
      <c r="C18" s="3">
        <v>539.2</v>
      </c>
      <c r="D18" s="3">
        <v>662</v>
      </c>
      <c r="E18" s="3">
        <v>642.6</v>
      </c>
      <c r="F18" s="3">
        <v>794</v>
      </c>
      <c r="G18" s="3">
        <v>912</v>
      </c>
      <c r="H18" s="3">
        <v>1044</v>
      </c>
      <c r="I18" s="3">
        <v>1185</v>
      </c>
      <c r="J18" s="3">
        <v>1183</v>
      </c>
      <c r="K18" s="3">
        <v>1674</v>
      </c>
      <c r="L18" s="3">
        <v>1729</v>
      </c>
      <c r="M18" s="3">
        <v>1503</v>
      </c>
      <c r="N18" s="3">
        <v>1194</v>
      </c>
      <c r="O18" s="3">
        <v>944</v>
      </c>
      <c r="P18" s="3">
        <v>795</v>
      </c>
      <c r="Q18" s="14">
        <v>695</v>
      </c>
      <c r="R18" s="14">
        <v>688</v>
      </c>
      <c r="S18" s="14">
        <v>569</v>
      </c>
      <c r="T18" s="35">
        <v>428</v>
      </c>
      <c r="U18" s="35">
        <v>379</v>
      </c>
      <c r="V18" s="18">
        <v>351</v>
      </c>
      <c r="W18" s="18">
        <v>301</v>
      </c>
      <c r="X18" s="18">
        <v>263</v>
      </c>
      <c r="Y18" s="42">
        <v>231</v>
      </c>
    </row>
    <row r="19" spans="1:25" ht="15" customHeight="1">
      <c r="A19" s="4"/>
      <c r="B19" s="25" t="s">
        <v>17</v>
      </c>
      <c r="C19" s="13">
        <f>C20+C21+C22+C23+C24+C25</f>
        <v>4312.5</v>
      </c>
      <c r="D19" s="13">
        <f aca="true" t="shared" si="0" ref="D19:V19">D20+D21+D22+D23+D24+D25</f>
        <v>5666</v>
      </c>
      <c r="E19" s="13">
        <f t="shared" si="0"/>
        <v>7400.6</v>
      </c>
      <c r="F19" s="13">
        <f t="shared" si="0"/>
        <v>8912</v>
      </c>
      <c r="G19" s="13">
        <f t="shared" si="0"/>
        <v>10830</v>
      </c>
      <c r="H19" s="13">
        <f t="shared" si="0"/>
        <v>12573.899999999998</v>
      </c>
      <c r="I19" s="13">
        <f t="shared" si="0"/>
        <v>14199</v>
      </c>
      <c r="J19" s="13">
        <f t="shared" si="0"/>
        <v>14379</v>
      </c>
      <c r="K19" s="13">
        <f t="shared" si="0"/>
        <v>13591</v>
      </c>
      <c r="L19" s="13">
        <f t="shared" si="0"/>
        <v>11993</v>
      </c>
      <c r="M19" s="13">
        <f t="shared" si="0"/>
        <v>10151</v>
      </c>
      <c r="N19" s="13">
        <f t="shared" si="0"/>
        <v>9440</v>
      </c>
      <c r="O19" s="13">
        <f t="shared" si="0"/>
        <v>8472</v>
      </c>
      <c r="P19" s="13">
        <f t="shared" si="0"/>
        <v>7319</v>
      </c>
      <c r="Q19" s="13">
        <f t="shared" si="0"/>
        <v>6573</v>
      </c>
      <c r="R19" s="13">
        <f t="shared" si="0"/>
        <v>5750</v>
      </c>
      <c r="S19" s="13">
        <f t="shared" si="0"/>
        <v>4801</v>
      </c>
      <c r="T19" s="13">
        <f t="shared" si="0"/>
        <v>4054</v>
      </c>
      <c r="U19" s="13">
        <f t="shared" si="0"/>
        <v>3608</v>
      </c>
      <c r="V19" s="13">
        <f t="shared" si="0"/>
        <v>3043</v>
      </c>
      <c r="W19" s="13">
        <v>2300</v>
      </c>
      <c r="X19" s="13">
        <v>1913</v>
      </c>
      <c r="Y19" s="41">
        <v>1651</v>
      </c>
    </row>
    <row r="20" spans="1:25" ht="15" customHeight="1">
      <c r="A20" s="4"/>
      <c r="B20" s="26" t="s">
        <v>18</v>
      </c>
      <c r="C20" s="3">
        <v>3001.5</v>
      </c>
      <c r="D20" s="3">
        <v>3964</v>
      </c>
      <c r="E20" s="3">
        <v>5400.6</v>
      </c>
      <c r="F20" s="3">
        <v>6597</v>
      </c>
      <c r="G20" s="3">
        <v>7940</v>
      </c>
      <c r="H20" s="3">
        <v>9139.3</v>
      </c>
      <c r="I20" s="3">
        <v>9504</v>
      </c>
      <c r="J20" s="3">
        <v>8871</v>
      </c>
      <c r="K20" s="3">
        <v>7870</v>
      </c>
      <c r="L20" s="3">
        <v>6705</v>
      </c>
      <c r="M20" s="3">
        <v>5469</v>
      </c>
      <c r="N20" s="3">
        <v>5171</v>
      </c>
      <c r="O20" s="3">
        <v>4521</v>
      </c>
      <c r="P20" s="3">
        <v>3941</v>
      </c>
      <c r="Q20" s="14">
        <v>3480</v>
      </c>
      <c r="R20" s="14">
        <v>3006</v>
      </c>
      <c r="S20" s="14">
        <v>2438</v>
      </c>
      <c r="T20" s="35">
        <v>2036</v>
      </c>
      <c r="U20" s="35">
        <v>1774</v>
      </c>
      <c r="V20" s="18">
        <v>1422</v>
      </c>
      <c r="W20" s="18">
        <v>944</v>
      </c>
      <c r="X20" s="18">
        <v>802</v>
      </c>
      <c r="Y20" s="42">
        <v>783</v>
      </c>
    </row>
    <row r="21" spans="1:25" ht="15" customHeight="1">
      <c r="A21" s="4"/>
      <c r="B21" s="26" t="s">
        <v>19</v>
      </c>
      <c r="C21" s="3">
        <v>190</v>
      </c>
      <c r="D21" s="3">
        <v>212</v>
      </c>
      <c r="E21" s="3">
        <v>271</v>
      </c>
      <c r="F21" s="3">
        <v>357</v>
      </c>
      <c r="G21" s="3">
        <v>369</v>
      </c>
      <c r="H21" s="3">
        <v>427</v>
      </c>
      <c r="I21" s="3">
        <v>511</v>
      </c>
      <c r="J21" s="3">
        <v>536</v>
      </c>
      <c r="K21" s="3">
        <v>553</v>
      </c>
      <c r="L21" s="3">
        <v>497</v>
      </c>
      <c r="M21" s="3">
        <v>441</v>
      </c>
      <c r="N21" s="3">
        <v>390</v>
      </c>
      <c r="O21" s="3">
        <v>329</v>
      </c>
      <c r="P21" s="3">
        <v>277</v>
      </c>
      <c r="Q21" s="14">
        <v>246</v>
      </c>
      <c r="R21" s="14">
        <v>208</v>
      </c>
      <c r="S21" s="14">
        <v>166</v>
      </c>
      <c r="T21" s="35">
        <v>136</v>
      </c>
      <c r="U21" s="35">
        <v>119</v>
      </c>
      <c r="V21" s="18">
        <v>119</v>
      </c>
      <c r="W21" s="18">
        <v>111</v>
      </c>
      <c r="X21" s="18">
        <v>107</v>
      </c>
      <c r="Y21" s="42">
        <v>84</v>
      </c>
    </row>
    <row r="22" spans="1:25" ht="15" customHeight="1">
      <c r="A22" s="4"/>
      <c r="B22" s="26" t="s">
        <v>20</v>
      </c>
      <c r="C22" s="3">
        <v>158</v>
      </c>
      <c r="D22" s="3">
        <v>166</v>
      </c>
      <c r="E22" s="3">
        <v>196</v>
      </c>
      <c r="F22" s="3">
        <v>210</v>
      </c>
      <c r="G22" s="3">
        <v>262</v>
      </c>
      <c r="H22" s="3">
        <v>334</v>
      </c>
      <c r="I22" s="3">
        <v>398</v>
      </c>
      <c r="J22" s="3">
        <v>456</v>
      </c>
      <c r="K22" s="3">
        <v>483</v>
      </c>
      <c r="L22" s="3">
        <v>425</v>
      </c>
      <c r="M22" s="3">
        <v>359</v>
      </c>
      <c r="N22" s="3">
        <v>313</v>
      </c>
      <c r="O22" s="3">
        <v>264</v>
      </c>
      <c r="P22" s="3">
        <v>232</v>
      </c>
      <c r="Q22" s="14">
        <v>201</v>
      </c>
      <c r="R22" s="14">
        <v>179</v>
      </c>
      <c r="S22" s="14">
        <v>163</v>
      </c>
      <c r="T22" s="1">
        <v>122</v>
      </c>
      <c r="U22" s="1">
        <v>96</v>
      </c>
      <c r="V22" s="35">
        <v>90</v>
      </c>
      <c r="W22" s="35">
        <v>85</v>
      </c>
      <c r="X22" s="35">
        <v>67</v>
      </c>
      <c r="Y22" s="42">
        <v>55</v>
      </c>
    </row>
    <row r="23" spans="1:25" ht="15" customHeight="1">
      <c r="A23" s="4"/>
      <c r="B23" s="26" t="s">
        <v>21</v>
      </c>
      <c r="C23" s="3">
        <v>421</v>
      </c>
      <c r="D23" s="3">
        <v>570</v>
      </c>
      <c r="E23" s="3">
        <v>650</v>
      </c>
      <c r="F23" s="3">
        <v>712</v>
      </c>
      <c r="G23" s="3">
        <v>854</v>
      </c>
      <c r="H23" s="3">
        <v>980.3</v>
      </c>
      <c r="I23" s="3">
        <v>1771</v>
      </c>
      <c r="J23" s="3">
        <v>2154</v>
      </c>
      <c r="K23" s="3">
        <v>2198</v>
      </c>
      <c r="L23" s="3">
        <v>2036</v>
      </c>
      <c r="M23" s="3">
        <v>1801</v>
      </c>
      <c r="N23" s="3">
        <v>1711</v>
      </c>
      <c r="O23" s="3">
        <v>1711</v>
      </c>
      <c r="P23" s="3">
        <v>1481</v>
      </c>
      <c r="Q23" s="14">
        <v>1389</v>
      </c>
      <c r="R23" s="14">
        <v>1225</v>
      </c>
      <c r="S23" s="14">
        <v>1023</v>
      </c>
      <c r="T23" s="35">
        <v>906</v>
      </c>
      <c r="U23" s="35">
        <v>894</v>
      </c>
      <c r="V23" s="18">
        <v>809</v>
      </c>
      <c r="W23" s="18">
        <v>677</v>
      </c>
      <c r="X23" s="18">
        <v>545</v>
      </c>
      <c r="Y23" s="42">
        <v>421</v>
      </c>
    </row>
    <row r="24" spans="1:25" ht="15" customHeight="1">
      <c r="A24" s="4"/>
      <c r="B24" s="26" t="s">
        <v>22</v>
      </c>
      <c r="C24" s="3">
        <v>352</v>
      </c>
      <c r="D24" s="3">
        <v>492</v>
      </c>
      <c r="E24" s="3">
        <v>590</v>
      </c>
      <c r="F24" s="3">
        <v>706</v>
      </c>
      <c r="G24" s="3">
        <v>934</v>
      </c>
      <c r="H24" s="3">
        <v>1086.3</v>
      </c>
      <c r="I24" s="3">
        <v>1311</v>
      </c>
      <c r="J24" s="3">
        <v>1476</v>
      </c>
      <c r="K24" s="3">
        <v>1518</v>
      </c>
      <c r="L24" s="3">
        <v>1438</v>
      </c>
      <c r="M24" s="3">
        <v>1224</v>
      </c>
      <c r="N24" s="3">
        <v>1025</v>
      </c>
      <c r="O24" s="3">
        <v>895</v>
      </c>
      <c r="P24" s="3">
        <v>733</v>
      </c>
      <c r="Q24" s="14">
        <v>658</v>
      </c>
      <c r="R24" s="14">
        <v>585</v>
      </c>
      <c r="S24" s="14">
        <v>526</v>
      </c>
      <c r="T24" s="35">
        <v>474</v>
      </c>
      <c r="U24" s="35">
        <v>408</v>
      </c>
      <c r="V24" s="18">
        <v>356</v>
      </c>
      <c r="W24" s="18">
        <v>285</v>
      </c>
      <c r="X24" s="18">
        <v>235</v>
      </c>
      <c r="Y24" s="42">
        <v>179</v>
      </c>
    </row>
    <row r="25" spans="1:25" ht="15" customHeight="1">
      <c r="A25" s="4"/>
      <c r="B25" s="26" t="s">
        <v>23</v>
      </c>
      <c r="C25" s="3">
        <v>190</v>
      </c>
      <c r="D25" s="3">
        <v>262</v>
      </c>
      <c r="E25" s="3">
        <v>293</v>
      </c>
      <c r="F25" s="3">
        <v>330</v>
      </c>
      <c r="G25" s="3">
        <v>471</v>
      </c>
      <c r="H25" s="3">
        <v>607</v>
      </c>
      <c r="I25" s="3">
        <v>704</v>
      </c>
      <c r="J25" s="3">
        <v>886</v>
      </c>
      <c r="K25" s="3">
        <v>969</v>
      </c>
      <c r="L25" s="3">
        <v>892</v>
      </c>
      <c r="M25" s="3">
        <v>857</v>
      </c>
      <c r="N25" s="3">
        <v>830</v>
      </c>
      <c r="O25" s="3">
        <v>752</v>
      </c>
      <c r="P25" s="3">
        <v>655</v>
      </c>
      <c r="Q25" s="14">
        <v>599</v>
      </c>
      <c r="R25" s="14">
        <v>547</v>
      </c>
      <c r="S25" s="14">
        <v>485</v>
      </c>
      <c r="T25" s="35">
        <v>380</v>
      </c>
      <c r="U25" s="35">
        <v>317</v>
      </c>
      <c r="V25" s="35">
        <v>247</v>
      </c>
      <c r="W25" s="35">
        <v>198</v>
      </c>
      <c r="X25" s="35">
        <v>157</v>
      </c>
      <c r="Y25" s="42">
        <v>129</v>
      </c>
    </row>
    <row r="26" spans="1:25" ht="15" customHeight="1">
      <c r="A26" s="4"/>
      <c r="B26" s="25" t="s">
        <v>24</v>
      </c>
      <c r="C26" s="13">
        <f>C28+C30+C35</f>
        <v>1545</v>
      </c>
      <c r="D26" s="13">
        <f>D28+D30+D35</f>
        <v>2091</v>
      </c>
      <c r="E26" s="13">
        <f>E28+E30+E35</f>
        <v>2593.3</v>
      </c>
      <c r="F26" s="13">
        <f>F28+F30+F35</f>
        <v>2881</v>
      </c>
      <c r="G26" s="13">
        <f>G28+G29+G30+G31+G35</f>
        <v>3289.2</v>
      </c>
      <c r="H26" s="13">
        <f aca="true" t="shared" si="1" ref="H26:V26">H28+H29+H30+H31+H35</f>
        <v>3706.2</v>
      </c>
      <c r="I26" s="13">
        <f t="shared" si="1"/>
        <v>4098.4</v>
      </c>
      <c r="J26" s="13">
        <f t="shared" si="1"/>
        <v>4637.2</v>
      </c>
      <c r="K26" s="13">
        <f t="shared" si="1"/>
        <v>5390.5</v>
      </c>
      <c r="L26" s="13">
        <f t="shared" si="1"/>
        <v>5320</v>
      </c>
      <c r="M26" s="13">
        <f t="shared" si="1"/>
        <v>4585</v>
      </c>
      <c r="N26" s="13">
        <f t="shared" si="1"/>
        <v>3777</v>
      </c>
      <c r="O26" s="13">
        <f t="shared" si="1"/>
        <v>3151</v>
      </c>
      <c r="P26" s="13">
        <f t="shared" si="1"/>
        <v>2799</v>
      </c>
      <c r="Q26" s="13">
        <f t="shared" si="1"/>
        <v>2538</v>
      </c>
      <c r="R26" s="13">
        <f t="shared" si="1"/>
        <v>2792</v>
      </c>
      <c r="S26" s="13">
        <f t="shared" si="1"/>
        <v>1780</v>
      </c>
      <c r="T26" s="13">
        <f t="shared" si="1"/>
        <v>1296</v>
      </c>
      <c r="U26" s="13">
        <f t="shared" si="1"/>
        <v>1142</v>
      </c>
      <c r="V26" s="13">
        <f t="shared" si="1"/>
        <v>1030</v>
      </c>
      <c r="W26" s="13">
        <v>818</v>
      </c>
      <c r="X26" s="13">
        <v>700</v>
      </c>
      <c r="Y26" s="41">
        <v>558</v>
      </c>
    </row>
    <row r="27" spans="1:25" ht="15" customHeight="1">
      <c r="A27" s="4"/>
      <c r="B27" s="26" t="s">
        <v>25</v>
      </c>
      <c r="C27" s="3" t="s">
        <v>1</v>
      </c>
      <c r="D27" s="3" t="s">
        <v>1</v>
      </c>
      <c r="E27" s="3" t="s">
        <v>1</v>
      </c>
      <c r="F27" s="3" t="s">
        <v>1</v>
      </c>
      <c r="G27" s="3" t="s">
        <v>1</v>
      </c>
      <c r="H27" s="3" t="s">
        <v>1</v>
      </c>
      <c r="I27" s="3" t="s">
        <v>1</v>
      </c>
      <c r="J27" s="3" t="s">
        <v>1</v>
      </c>
      <c r="K27" s="3" t="s">
        <v>1</v>
      </c>
      <c r="L27" s="3" t="s">
        <v>1</v>
      </c>
      <c r="M27" s="3" t="s">
        <v>1</v>
      </c>
      <c r="N27" s="3" t="s">
        <v>1</v>
      </c>
      <c r="O27" s="3" t="s">
        <v>1</v>
      </c>
      <c r="P27" s="3" t="s">
        <v>1</v>
      </c>
      <c r="Q27" s="3" t="s">
        <v>1</v>
      </c>
      <c r="R27" s="3" t="s">
        <v>1</v>
      </c>
      <c r="S27" s="3" t="s">
        <v>1</v>
      </c>
      <c r="T27" s="3" t="s">
        <v>1</v>
      </c>
      <c r="U27" s="3" t="s">
        <v>1</v>
      </c>
      <c r="V27" s="3" t="s">
        <v>1</v>
      </c>
      <c r="W27" s="3" t="s">
        <v>1</v>
      </c>
      <c r="X27" s="3" t="s">
        <v>0</v>
      </c>
      <c r="Y27" s="43" t="s">
        <v>0</v>
      </c>
    </row>
    <row r="28" spans="1:25" ht="15" customHeight="1">
      <c r="A28" s="4"/>
      <c r="B28" s="26" t="s">
        <v>26</v>
      </c>
      <c r="C28" s="3">
        <v>290</v>
      </c>
      <c r="D28" s="3">
        <v>308</v>
      </c>
      <c r="E28" s="3">
        <v>444.3</v>
      </c>
      <c r="F28" s="3">
        <v>587</v>
      </c>
      <c r="G28" s="3">
        <v>588</v>
      </c>
      <c r="H28" s="3">
        <v>621.8</v>
      </c>
      <c r="I28" s="3">
        <v>607</v>
      </c>
      <c r="J28" s="3">
        <v>1066</v>
      </c>
      <c r="K28" s="3">
        <v>1348.4</v>
      </c>
      <c r="L28" s="3">
        <v>1319</v>
      </c>
      <c r="M28" s="3">
        <v>1156</v>
      </c>
      <c r="N28" s="3">
        <v>930</v>
      </c>
      <c r="O28" s="3">
        <v>780</v>
      </c>
      <c r="P28" s="3">
        <v>718</v>
      </c>
      <c r="Q28" s="14">
        <v>628</v>
      </c>
      <c r="R28" s="14">
        <v>772</v>
      </c>
      <c r="S28" s="14">
        <v>405</v>
      </c>
      <c r="T28" s="35">
        <v>250</v>
      </c>
      <c r="U28" s="35">
        <v>227</v>
      </c>
      <c r="V28" s="18">
        <v>215</v>
      </c>
      <c r="W28" s="18">
        <v>187</v>
      </c>
      <c r="X28" s="18">
        <v>142</v>
      </c>
      <c r="Y28" s="42">
        <v>100</v>
      </c>
    </row>
    <row r="29" spans="1:25" ht="15" customHeight="1">
      <c r="A29" s="4"/>
      <c r="B29" s="26" t="s">
        <v>27</v>
      </c>
      <c r="C29" s="3" t="s">
        <v>1</v>
      </c>
      <c r="D29" s="3" t="s">
        <v>1</v>
      </c>
      <c r="E29" s="3" t="s">
        <v>1</v>
      </c>
      <c r="F29" s="3" t="s">
        <v>1</v>
      </c>
      <c r="G29" s="3">
        <v>3.2</v>
      </c>
      <c r="H29" s="3">
        <v>3.4</v>
      </c>
      <c r="I29" s="3">
        <v>3.9</v>
      </c>
      <c r="J29" s="3">
        <v>13.2</v>
      </c>
      <c r="K29" s="3">
        <v>302</v>
      </c>
      <c r="L29" s="3">
        <v>316</v>
      </c>
      <c r="M29" s="3">
        <v>300</v>
      </c>
      <c r="N29" s="3">
        <v>271</v>
      </c>
      <c r="O29" s="3">
        <v>262</v>
      </c>
      <c r="P29" s="3">
        <v>224</v>
      </c>
      <c r="Q29" s="14">
        <v>193</v>
      </c>
      <c r="R29" s="14">
        <v>158</v>
      </c>
      <c r="S29" s="14">
        <v>128</v>
      </c>
      <c r="T29" s="35">
        <v>93</v>
      </c>
      <c r="U29" s="35">
        <v>77</v>
      </c>
      <c r="V29" s="18">
        <v>66</v>
      </c>
      <c r="W29" s="18">
        <v>55</v>
      </c>
      <c r="X29" s="18">
        <v>57</v>
      </c>
      <c r="Y29" s="42">
        <v>60</v>
      </c>
    </row>
    <row r="30" spans="1:25" ht="15" customHeight="1">
      <c r="A30" s="4"/>
      <c r="B30" s="26" t="s">
        <v>28</v>
      </c>
      <c r="C30" s="3">
        <v>877</v>
      </c>
      <c r="D30" s="3">
        <v>1337</v>
      </c>
      <c r="E30" s="3">
        <v>1653</v>
      </c>
      <c r="F30" s="3">
        <v>1755</v>
      </c>
      <c r="G30" s="3">
        <v>1949</v>
      </c>
      <c r="H30" s="3">
        <v>2168.4</v>
      </c>
      <c r="I30" s="3">
        <v>2369</v>
      </c>
      <c r="J30" s="3">
        <v>2555</v>
      </c>
      <c r="K30" s="3">
        <v>2612.1</v>
      </c>
      <c r="L30" s="3">
        <v>2537</v>
      </c>
      <c r="M30" s="3">
        <v>2150</v>
      </c>
      <c r="N30" s="3">
        <v>1653</v>
      </c>
      <c r="O30" s="3">
        <v>1319</v>
      </c>
      <c r="P30" s="3">
        <v>1141</v>
      </c>
      <c r="Q30" s="14">
        <v>990</v>
      </c>
      <c r="R30" s="14">
        <v>967</v>
      </c>
      <c r="S30" s="14">
        <v>650</v>
      </c>
      <c r="T30" s="35">
        <v>496</v>
      </c>
      <c r="U30" s="35">
        <v>444</v>
      </c>
      <c r="V30" s="18">
        <v>396</v>
      </c>
      <c r="W30" s="18">
        <v>303</v>
      </c>
      <c r="X30" s="18">
        <v>259</v>
      </c>
      <c r="Y30" s="42">
        <v>192</v>
      </c>
    </row>
    <row r="31" spans="1:25" ht="15" customHeight="1">
      <c r="A31" s="4"/>
      <c r="B31" s="26" t="s">
        <v>29</v>
      </c>
      <c r="C31" s="3" t="s">
        <v>1</v>
      </c>
      <c r="D31" s="3" t="s">
        <v>1</v>
      </c>
      <c r="E31" s="3" t="s">
        <v>1</v>
      </c>
      <c r="F31" s="3" t="s">
        <v>1</v>
      </c>
      <c r="G31" s="3">
        <v>214</v>
      </c>
      <c r="H31" s="3">
        <v>287.1</v>
      </c>
      <c r="I31" s="3">
        <v>390.5</v>
      </c>
      <c r="J31" s="3">
        <v>209</v>
      </c>
      <c r="K31" s="3">
        <v>288</v>
      </c>
      <c r="L31" s="3">
        <v>340</v>
      </c>
      <c r="M31" s="3">
        <v>320</v>
      </c>
      <c r="N31" s="3">
        <v>316</v>
      </c>
      <c r="O31" s="3">
        <v>245</v>
      </c>
      <c r="P31" s="3">
        <v>226</v>
      </c>
      <c r="Q31" s="14">
        <v>219</v>
      </c>
      <c r="R31" s="14">
        <v>382</v>
      </c>
      <c r="S31" s="14">
        <v>148</v>
      </c>
      <c r="T31" s="35">
        <v>111</v>
      </c>
      <c r="U31" s="35">
        <v>117</v>
      </c>
      <c r="V31" s="18">
        <v>115</v>
      </c>
      <c r="W31" s="18">
        <v>98</v>
      </c>
      <c r="X31" s="18">
        <v>82</v>
      </c>
      <c r="Y31" s="42">
        <v>70</v>
      </c>
    </row>
    <row r="32" spans="1:25" ht="15" customHeight="1">
      <c r="A32" s="4"/>
      <c r="B32" s="26" t="s">
        <v>30</v>
      </c>
      <c r="C32" s="3" t="s">
        <v>1</v>
      </c>
      <c r="D32" s="3" t="s">
        <v>1</v>
      </c>
      <c r="E32" s="3" t="s">
        <v>1</v>
      </c>
      <c r="F32" s="3" t="s">
        <v>1</v>
      </c>
      <c r="G32" s="3" t="s">
        <v>1</v>
      </c>
      <c r="H32" s="3" t="s">
        <v>1</v>
      </c>
      <c r="I32" s="3" t="s">
        <v>1</v>
      </c>
      <c r="J32" s="3" t="s">
        <v>1</v>
      </c>
      <c r="K32" s="3" t="s">
        <v>1</v>
      </c>
      <c r="L32" s="3" t="s">
        <v>1</v>
      </c>
      <c r="M32" s="3" t="s">
        <v>1</v>
      </c>
      <c r="N32" s="3" t="s">
        <v>1</v>
      </c>
      <c r="O32" s="3" t="s">
        <v>1</v>
      </c>
      <c r="P32" s="3" t="s">
        <v>1</v>
      </c>
      <c r="Q32" s="3" t="s">
        <v>1</v>
      </c>
      <c r="R32" s="3" t="s">
        <v>1</v>
      </c>
      <c r="S32" s="3" t="s">
        <v>1</v>
      </c>
      <c r="T32" s="3" t="s">
        <v>1</v>
      </c>
      <c r="U32" s="3" t="s">
        <v>1</v>
      </c>
      <c r="V32" s="3" t="s">
        <v>1</v>
      </c>
      <c r="W32" s="3" t="s">
        <v>1</v>
      </c>
      <c r="X32" s="3" t="s">
        <v>0</v>
      </c>
      <c r="Y32" s="43" t="s">
        <v>0</v>
      </c>
    </row>
    <row r="33" spans="1:25" ht="15" customHeight="1">
      <c r="A33" s="4"/>
      <c r="B33" s="26" t="s">
        <v>31</v>
      </c>
      <c r="C33" s="3" t="s">
        <v>1</v>
      </c>
      <c r="D33" s="3" t="s">
        <v>1</v>
      </c>
      <c r="E33" s="3" t="s">
        <v>1</v>
      </c>
      <c r="F33" s="3" t="s">
        <v>1</v>
      </c>
      <c r="G33" s="3" t="s">
        <v>1</v>
      </c>
      <c r="H33" s="3" t="s">
        <v>1</v>
      </c>
      <c r="I33" s="3" t="s">
        <v>1</v>
      </c>
      <c r="J33" s="3" t="s">
        <v>1</v>
      </c>
      <c r="K33" s="3" t="s">
        <v>1</v>
      </c>
      <c r="L33" s="3" t="s">
        <v>1</v>
      </c>
      <c r="M33" s="3" t="s">
        <v>1</v>
      </c>
      <c r="N33" s="3" t="s">
        <v>1</v>
      </c>
      <c r="O33" s="3" t="s">
        <v>1</v>
      </c>
      <c r="P33" s="3" t="s">
        <v>1</v>
      </c>
      <c r="Q33" s="3" t="s">
        <v>1</v>
      </c>
      <c r="R33" s="3" t="s">
        <v>1</v>
      </c>
      <c r="S33" s="3" t="s">
        <v>1</v>
      </c>
      <c r="T33" s="3" t="s">
        <v>1</v>
      </c>
      <c r="U33" s="3" t="s">
        <v>1</v>
      </c>
      <c r="V33" s="3" t="s">
        <v>1</v>
      </c>
      <c r="W33" s="3" t="s">
        <v>1</v>
      </c>
      <c r="X33" s="3" t="s">
        <v>0</v>
      </c>
      <c r="Y33" s="43" t="s">
        <v>0</v>
      </c>
    </row>
    <row r="34" spans="1:25" ht="15" customHeight="1">
      <c r="A34" s="4"/>
      <c r="B34" s="26" t="s">
        <v>32</v>
      </c>
      <c r="C34" s="3" t="s">
        <v>1</v>
      </c>
      <c r="D34" s="3" t="s">
        <v>1</v>
      </c>
      <c r="E34" s="3" t="s">
        <v>1</v>
      </c>
      <c r="F34" s="3" t="s">
        <v>1</v>
      </c>
      <c r="G34" s="3" t="s">
        <v>1</v>
      </c>
      <c r="H34" s="3" t="s">
        <v>1</v>
      </c>
      <c r="I34" s="3" t="s">
        <v>1</v>
      </c>
      <c r="J34" s="3" t="s">
        <v>1</v>
      </c>
      <c r="K34" s="3" t="s">
        <v>1</v>
      </c>
      <c r="L34" s="3" t="s">
        <v>1</v>
      </c>
      <c r="M34" s="3" t="s">
        <v>1</v>
      </c>
      <c r="N34" s="3" t="s">
        <v>1</v>
      </c>
      <c r="O34" s="3" t="s">
        <v>1</v>
      </c>
      <c r="P34" s="3" t="s">
        <v>1</v>
      </c>
      <c r="Q34" s="3" t="s">
        <v>1</v>
      </c>
      <c r="R34" s="3" t="s">
        <v>1</v>
      </c>
      <c r="S34" s="3" t="s">
        <v>1</v>
      </c>
      <c r="T34" s="3" t="s">
        <v>1</v>
      </c>
      <c r="U34" s="3" t="s">
        <v>1</v>
      </c>
      <c r="V34" s="3" t="s">
        <v>1</v>
      </c>
      <c r="W34" s="3" t="s">
        <v>3</v>
      </c>
      <c r="X34" s="3" t="s">
        <v>0</v>
      </c>
      <c r="Y34" s="44">
        <v>0</v>
      </c>
    </row>
    <row r="35" spans="1:25" ht="15" customHeight="1">
      <c r="A35" s="4"/>
      <c r="B35" s="26" t="s">
        <v>33</v>
      </c>
      <c r="C35" s="3">
        <v>378</v>
      </c>
      <c r="D35" s="3">
        <v>446</v>
      </c>
      <c r="E35" s="3">
        <v>496</v>
      </c>
      <c r="F35" s="3">
        <v>539</v>
      </c>
      <c r="G35" s="3">
        <v>535</v>
      </c>
      <c r="H35" s="3">
        <v>625.5</v>
      </c>
      <c r="I35" s="3">
        <v>728</v>
      </c>
      <c r="J35" s="3">
        <v>794</v>
      </c>
      <c r="K35" s="3">
        <v>840</v>
      </c>
      <c r="L35" s="3">
        <v>808</v>
      </c>
      <c r="M35" s="3">
        <v>659</v>
      </c>
      <c r="N35" s="3">
        <v>607</v>
      </c>
      <c r="O35" s="3">
        <v>545</v>
      </c>
      <c r="P35" s="3">
        <v>490</v>
      </c>
      <c r="Q35" s="14">
        <v>508</v>
      </c>
      <c r="R35" s="14">
        <v>513</v>
      </c>
      <c r="S35" s="14">
        <v>449</v>
      </c>
      <c r="T35" s="35">
        <v>346</v>
      </c>
      <c r="U35" s="35">
        <v>277</v>
      </c>
      <c r="V35" s="18">
        <v>238</v>
      </c>
      <c r="W35" s="18">
        <v>175</v>
      </c>
      <c r="X35" s="18">
        <v>160</v>
      </c>
      <c r="Y35" s="42">
        <v>136</v>
      </c>
    </row>
    <row r="36" spans="1:25" ht="15" customHeight="1">
      <c r="A36" s="4"/>
      <c r="B36" s="25" t="s">
        <v>34</v>
      </c>
      <c r="C36" s="13">
        <f>C37+C38+C39+C40+C41</f>
        <v>2243.1</v>
      </c>
      <c r="D36" s="13">
        <f aca="true" t="shared" si="2" ref="D36:V36">D37+D38+D39+D40+D41</f>
        <v>2450</v>
      </c>
      <c r="E36" s="13">
        <f t="shared" si="2"/>
        <v>2963</v>
      </c>
      <c r="F36" s="13">
        <f t="shared" si="2"/>
        <v>3734</v>
      </c>
      <c r="G36" s="13">
        <f t="shared" si="2"/>
        <v>4402</v>
      </c>
      <c r="H36" s="13">
        <f t="shared" si="2"/>
        <v>5551.9</v>
      </c>
      <c r="I36" s="13">
        <f t="shared" si="2"/>
        <v>6718</v>
      </c>
      <c r="J36" s="13">
        <f t="shared" si="2"/>
        <v>7286</v>
      </c>
      <c r="K36" s="13">
        <f t="shared" si="2"/>
        <v>7672</v>
      </c>
      <c r="L36" s="13">
        <f t="shared" si="2"/>
        <v>7129</v>
      </c>
      <c r="M36" s="13">
        <f t="shared" si="2"/>
        <v>6325</v>
      </c>
      <c r="N36" s="13">
        <f t="shared" si="2"/>
        <v>5719</v>
      </c>
      <c r="O36" s="13">
        <f t="shared" si="2"/>
        <v>4809</v>
      </c>
      <c r="P36" s="13">
        <f t="shared" si="2"/>
        <v>4089</v>
      </c>
      <c r="Q36" s="13">
        <f t="shared" si="2"/>
        <v>3625</v>
      </c>
      <c r="R36" s="13">
        <f t="shared" si="2"/>
        <v>3328</v>
      </c>
      <c r="S36" s="13">
        <f t="shared" si="2"/>
        <v>2675</v>
      </c>
      <c r="T36" s="13">
        <f t="shared" si="2"/>
        <v>2162</v>
      </c>
      <c r="U36" s="13">
        <f t="shared" si="2"/>
        <v>1882</v>
      </c>
      <c r="V36" s="13">
        <f t="shared" si="2"/>
        <v>1760</v>
      </c>
      <c r="W36" s="13">
        <v>1475</v>
      </c>
      <c r="X36" s="13">
        <v>1263</v>
      </c>
      <c r="Y36" s="41">
        <v>1053</v>
      </c>
    </row>
    <row r="37" spans="1:25" ht="15" customHeight="1">
      <c r="A37" s="4"/>
      <c r="B37" s="26" t="s">
        <v>35</v>
      </c>
      <c r="C37" s="3">
        <v>200</v>
      </c>
      <c r="D37" s="3">
        <v>269</v>
      </c>
      <c r="E37" s="3">
        <v>412</v>
      </c>
      <c r="F37" s="3">
        <v>575</v>
      </c>
      <c r="G37" s="3">
        <v>586</v>
      </c>
      <c r="H37" s="3">
        <v>766.9</v>
      </c>
      <c r="I37" s="3">
        <v>911</v>
      </c>
      <c r="J37" s="3">
        <v>1042</v>
      </c>
      <c r="K37" s="3">
        <v>1178</v>
      </c>
      <c r="L37" s="3">
        <v>1167</v>
      </c>
      <c r="M37" s="3">
        <v>1103</v>
      </c>
      <c r="N37" s="3">
        <v>1028</v>
      </c>
      <c r="O37" s="3">
        <v>880</v>
      </c>
      <c r="P37" s="3">
        <v>735</v>
      </c>
      <c r="Q37" s="14">
        <v>652</v>
      </c>
      <c r="R37" s="14">
        <v>533</v>
      </c>
      <c r="S37" s="14">
        <v>456</v>
      </c>
      <c r="T37" s="35">
        <v>366</v>
      </c>
      <c r="U37" s="35">
        <v>325</v>
      </c>
      <c r="V37" s="18">
        <v>321</v>
      </c>
      <c r="W37" s="18">
        <v>266</v>
      </c>
      <c r="X37" s="18">
        <v>233</v>
      </c>
      <c r="Y37" s="42">
        <v>194</v>
      </c>
    </row>
    <row r="38" spans="1:25" ht="15" customHeight="1">
      <c r="A38" s="4"/>
      <c r="B38" s="26" t="s">
        <v>36</v>
      </c>
      <c r="C38" s="3">
        <v>222.8</v>
      </c>
      <c r="D38" s="3">
        <v>280</v>
      </c>
      <c r="E38" s="3">
        <v>352</v>
      </c>
      <c r="F38" s="3">
        <v>401</v>
      </c>
      <c r="G38" s="3">
        <v>509</v>
      </c>
      <c r="H38" s="3">
        <v>538.5</v>
      </c>
      <c r="I38" s="3">
        <v>613</v>
      </c>
      <c r="J38" s="3">
        <v>589</v>
      </c>
      <c r="K38" s="3">
        <v>532</v>
      </c>
      <c r="L38" s="3">
        <v>543</v>
      </c>
      <c r="M38" s="3">
        <v>490</v>
      </c>
      <c r="N38" s="3">
        <v>391</v>
      </c>
      <c r="O38" s="3">
        <v>338</v>
      </c>
      <c r="P38" s="3">
        <v>293</v>
      </c>
      <c r="Q38" s="14">
        <v>256</v>
      </c>
      <c r="R38" s="14">
        <v>226</v>
      </c>
      <c r="S38" s="14">
        <v>182</v>
      </c>
      <c r="T38" s="1">
        <v>131</v>
      </c>
      <c r="U38" s="1">
        <v>119</v>
      </c>
      <c r="V38" s="35">
        <v>111</v>
      </c>
      <c r="W38" s="35">
        <v>103</v>
      </c>
      <c r="X38" s="35">
        <v>89</v>
      </c>
      <c r="Y38" s="42">
        <v>68</v>
      </c>
    </row>
    <row r="39" spans="1:25" ht="15" customHeight="1">
      <c r="A39" s="4"/>
      <c r="B39" s="26" t="s">
        <v>37</v>
      </c>
      <c r="C39" s="3">
        <v>748</v>
      </c>
      <c r="D39" s="3">
        <v>710</v>
      </c>
      <c r="E39" s="3">
        <v>829</v>
      </c>
      <c r="F39" s="3">
        <v>988</v>
      </c>
      <c r="G39" s="3">
        <v>1374</v>
      </c>
      <c r="H39" s="3">
        <v>1932</v>
      </c>
      <c r="I39" s="3">
        <v>2327</v>
      </c>
      <c r="J39" s="3">
        <v>2512</v>
      </c>
      <c r="K39" s="3">
        <v>2708</v>
      </c>
      <c r="L39" s="3">
        <v>2503</v>
      </c>
      <c r="M39" s="3">
        <v>2196</v>
      </c>
      <c r="N39" s="3">
        <v>1907</v>
      </c>
      <c r="O39" s="3">
        <v>1608</v>
      </c>
      <c r="P39" s="3">
        <v>1351</v>
      </c>
      <c r="Q39" s="14">
        <v>1226</v>
      </c>
      <c r="R39" s="14">
        <v>1105</v>
      </c>
      <c r="S39" s="14">
        <v>974</v>
      </c>
      <c r="T39" s="35">
        <v>844</v>
      </c>
      <c r="U39" s="35">
        <v>734</v>
      </c>
      <c r="V39" s="18">
        <v>670</v>
      </c>
      <c r="W39" s="18">
        <v>529</v>
      </c>
      <c r="X39" s="18">
        <v>451</v>
      </c>
      <c r="Y39" s="42">
        <v>365</v>
      </c>
    </row>
    <row r="40" spans="1:25" ht="15" customHeight="1">
      <c r="A40" s="4"/>
      <c r="B40" s="26" t="s">
        <v>38</v>
      </c>
      <c r="C40" s="3">
        <v>593</v>
      </c>
      <c r="D40" s="3">
        <v>656</v>
      </c>
      <c r="E40" s="3">
        <v>718</v>
      </c>
      <c r="F40" s="3">
        <v>885</v>
      </c>
      <c r="G40" s="3">
        <v>912</v>
      </c>
      <c r="H40" s="3">
        <v>1024.1</v>
      </c>
      <c r="I40" s="3">
        <v>1190</v>
      </c>
      <c r="J40" s="3">
        <v>1280</v>
      </c>
      <c r="K40" s="3">
        <v>1362</v>
      </c>
      <c r="L40" s="3">
        <v>1099</v>
      </c>
      <c r="M40" s="3">
        <v>921</v>
      </c>
      <c r="N40" s="3">
        <v>900</v>
      </c>
      <c r="O40" s="3">
        <v>752</v>
      </c>
      <c r="P40" s="3">
        <v>642</v>
      </c>
      <c r="Q40" s="14">
        <v>569</v>
      </c>
      <c r="R40" s="14">
        <v>642</v>
      </c>
      <c r="S40" s="14">
        <v>336</v>
      </c>
      <c r="T40" s="1">
        <v>267</v>
      </c>
      <c r="U40" s="1">
        <v>230</v>
      </c>
      <c r="V40" s="35">
        <v>222</v>
      </c>
      <c r="W40" s="35">
        <v>191</v>
      </c>
      <c r="X40" s="35">
        <v>147</v>
      </c>
      <c r="Y40" s="42">
        <v>119</v>
      </c>
    </row>
    <row r="41" spans="1:25" ht="15" customHeight="1">
      <c r="A41" s="4"/>
      <c r="B41" s="26" t="s">
        <v>39</v>
      </c>
      <c r="C41" s="3">
        <v>479.3</v>
      </c>
      <c r="D41" s="3">
        <v>535</v>
      </c>
      <c r="E41" s="3">
        <v>652</v>
      </c>
      <c r="F41" s="3">
        <v>885</v>
      </c>
      <c r="G41" s="3">
        <v>1021</v>
      </c>
      <c r="H41" s="3">
        <v>1290.4</v>
      </c>
      <c r="I41" s="3">
        <v>1677</v>
      </c>
      <c r="J41" s="3">
        <v>1863</v>
      </c>
      <c r="K41" s="3">
        <v>1892</v>
      </c>
      <c r="L41" s="3">
        <v>1817</v>
      </c>
      <c r="M41" s="3">
        <v>1615</v>
      </c>
      <c r="N41" s="3">
        <v>1493</v>
      </c>
      <c r="O41" s="3">
        <v>1231</v>
      </c>
      <c r="P41" s="3">
        <v>1068</v>
      </c>
      <c r="Q41" s="14">
        <v>922</v>
      </c>
      <c r="R41" s="14">
        <v>822</v>
      </c>
      <c r="S41" s="14">
        <v>727</v>
      </c>
      <c r="T41" s="1">
        <v>554</v>
      </c>
      <c r="U41" s="1">
        <v>474</v>
      </c>
      <c r="V41" s="18">
        <v>436</v>
      </c>
      <c r="W41" s="18">
        <v>386</v>
      </c>
      <c r="X41" s="18">
        <v>343</v>
      </c>
      <c r="Y41" s="42">
        <v>307</v>
      </c>
    </row>
    <row r="42" spans="1:25" ht="15" customHeight="1">
      <c r="A42" s="4"/>
      <c r="B42" s="25" t="s">
        <v>40</v>
      </c>
      <c r="C42" s="13">
        <v>2974.1</v>
      </c>
      <c r="D42" s="13">
        <v>3405</v>
      </c>
      <c r="E42" s="13">
        <v>3740.1</v>
      </c>
      <c r="F42" s="13">
        <v>4071</v>
      </c>
      <c r="G42" s="13">
        <v>5039</v>
      </c>
      <c r="H42" s="13">
        <v>5945</v>
      </c>
      <c r="I42" s="13">
        <v>6614</v>
      </c>
      <c r="J42" s="13">
        <v>7231</v>
      </c>
      <c r="K42" s="13">
        <v>7662</v>
      </c>
      <c r="L42" s="13">
        <v>7211</v>
      </c>
      <c r="M42" s="13">
        <v>6374</v>
      </c>
      <c r="N42" s="13">
        <v>5456</v>
      </c>
      <c r="O42" s="13">
        <v>4461</v>
      </c>
      <c r="P42" s="13">
        <v>3818</v>
      </c>
      <c r="Q42" s="13">
        <v>3382</v>
      </c>
      <c r="R42" s="13">
        <v>3224</v>
      </c>
      <c r="S42" s="13">
        <v>2690</v>
      </c>
      <c r="T42" s="34">
        <v>2143</v>
      </c>
      <c r="U42" s="34">
        <v>1883</v>
      </c>
      <c r="V42" s="12">
        <v>1649</v>
      </c>
      <c r="W42" s="12">
        <v>1332</v>
      </c>
      <c r="X42" s="12">
        <v>1135</v>
      </c>
      <c r="Y42" s="41">
        <v>1019</v>
      </c>
    </row>
    <row r="43" spans="1:25" ht="15" customHeight="1">
      <c r="A43" s="4"/>
      <c r="B43" s="26" t="s">
        <v>41</v>
      </c>
      <c r="C43" s="3">
        <v>818.1</v>
      </c>
      <c r="D43" s="3">
        <v>915</v>
      </c>
      <c r="E43" s="3">
        <v>932</v>
      </c>
      <c r="F43" s="3">
        <v>1095</v>
      </c>
      <c r="G43" s="3">
        <v>1274</v>
      </c>
      <c r="H43" s="3">
        <v>1503</v>
      </c>
      <c r="I43" s="3">
        <v>1609</v>
      </c>
      <c r="J43" s="3">
        <v>2019</v>
      </c>
      <c r="K43" s="3">
        <v>2245</v>
      </c>
      <c r="L43" s="3">
        <v>2053</v>
      </c>
      <c r="M43" s="3">
        <v>1887</v>
      </c>
      <c r="N43" s="3">
        <v>1532</v>
      </c>
      <c r="O43" s="3">
        <v>1246</v>
      </c>
      <c r="P43" s="3">
        <v>1076</v>
      </c>
      <c r="Q43" s="14">
        <v>948</v>
      </c>
      <c r="R43" s="14">
        <v>861</v>
      </c>
      <c r="S43" s="14">
        <v>695</v>
      </c>
      <c r="T43" s="35">
        <v>479</v>
      </c>
      <c r="U43" s="35">
        <v>420</v>
      </c>
      <c r="V43" s="18">
        <v>371</v>
      </c>
      <c r="W43" s="18">
        <v>286</v>
      </c>
      <c r="X43" s="18">
        <v>253</v>
      </c>
      <c r="Y43" s="42">
        <v>222</v>
      </c>
    </row>
    <row r="44" spans="1:25" ht="15" customHeight="1">
      <c r="A44" s="4"/>
      <c r="B44" s="26" t="s">
        <v>42</v>
      </c>
      <c r="C44" s="3">
        <v>1104</v>
      </c>
      <c r="D44" s="3">
        <v>1286</v>
      </c>
      <c r="E44" s="3">
        <v>1437</v>
      </c>
      <c r="F44" s="3">
        <v>1562</v>
      </c>
      <c r="G44" s="3">
        <v>1983</v>
      </c>
      <c r="H44" s="3">
        <v>2323</v>
      </c>
      <c r="I44" s="3">
        <v>2625</v>
      </c>
      <c r="J44" s="3">
        <v>2665</v>
      </c>
      <c r="K44" s="3">
        <v>2844</v>
      </c>
      <c r="L44" s="3">
        <v>2686</v>
      </c>
      <c r="M44" s="3">
        <v>2282</v>
      </c>
      <c r="N44" s="3">
        <v>1956</v>
      </c>
      <c r="O44" s="3">
        <v>1581</v>
      </c>
      <c r="P44" s="3">
        <v>1317</v>
      </c>
      <c r="Q44" s="14">
        <v>1109</v>
      </c>
      <c r="R44" s="14">
        <v>1160</v>
      </c>
      <c r="S44" s="14">
        <v>897</v>
      </c>
      <c r="T44" s="35">
        <v>752</v>
      </c>
      <c r="U44" s="35">
        <v>677</v>
      </c>
      <c r="V44" s="18">
        <v>591</v>
      </c>
      <c r="W44" s="18">
        <v>451</v>
      </c>
      <c r="X44" s="18">
        <v>370</v>
      </c>
      <c r="Y44" s="42">
        <v>344</v>
      </c>
    </row>
    <row r="45" spans="1:25" ht="15" customHeight="1">
      <c r="A45" s="4"/>
      <c r="B45" s="26" t="s">
        <v>43</v>
      </c>
      <c r="C45" s="3">
        <v>395.5</v>
      </c>
      <c r="D45" s="3">
        <v>467</v>
      </c>
      <c r="E45" s="3">
        <v>595.9</v>
      </c>
      <c r="F45" s="3">
        <v>652</v>
      </c>
      <c r="G45" s="3">
        <v>825</v>
      </c>
      <c r="H45" s="3">
        <v>983.4</v>
      </c>
      <c r="I45" s="3">
        <v>1068</v>
      </c>
      <c r="J45" s="3">
        <v>1175</v>
      </c>
      <c r="K45" s="3">
        <v>1282.9</v>
      </c>
      <c r="L45" s="3">
        <v>1302</v>
      </c>
      <c r="M45" s="3">
        <v>1156</v>
      </c>
      <c r="N45" s="3">
        <v>1060</v>
      </c>
      <c r="O45" s="3">
        <v>853</v>
      </c>
      <c r="P45" s="3">
        <v>749</v>
      </c>
      <c r="Q45" s="14">
        <v>715</v>
      </c>
      <c r="R45" s="14">
        <v>647</v>
      </c>
      <c r="S45" s="14">
        <v>605</v>
      </c>
      <c r="T45" s="35">
        <v>508</v>
      </c>
      <c r="U45" s="35">
        <v>433</v>
      </c>
      <c r="V45" s="18">
        <v>389</v>
      </c>
      <c r="W45" s="18">
        <v>330</v>
      </c>
      <c r="X45" s="18">
        <v>280</v>
      </c>
      <c r="Y45" s="42">
        <v>242</v>
      </c>
    </row>
    <row r="46" spans="1:25" ht="15" customHeight="1">
      <c r="A46" s="4"/>
      <c r="B46" s="26" t="s">
        <v>44</v>
      </c>
      <c r="C46" s="3">
        <v>261</v>
      </c>
      <c r="D46" s="3">
        <v>295</v>
      </c>
      <c r="E46" s="3">
        <v>328.4</v>
      </c>
      <c r="F46" s="3">
        <v>331</v>
      </c>
      <c r="G46" s="3">
        <v>415</v>
      </c>
      <c r="H46" s="3">
        <v>474</v>
      </c>
      <c r="I46" s="3">
        <v>616</v>
      </c>
      <c r="J46" s="3">
        <v>646</v>
      </c>
      <c r="K46" s="3">
        <v>633</v>
      </c>
      <c r="L46" s="3">
        <v>571</v>
      </c>
      <c r="M46" s="3">
        <v>542</v>
      </c>
      <c r="N46" s="3">
        <v>455</v>
      </c>
      <c r="O46" s="3">
        <v>408</v>
      </c>
      <c r="P46" s="3">
        <v>356</v>
      </c>
      <c r="Q46" s="14">
        <v>334</v>
      </c>
      <c r="R46" s="14">
        <v>304</v>
      </c>
      <c r="S46" s="14">
        <v>282</v>
      </c>
      <c r="T46" s="35">
        <v>225</v>
      </c>
      <c r="U46" s="35">
        <v>187</v>
      </c>
      <c r="V46" s="18">
        <v>144</v>
      </c>
      <c r="W46" s="18">
        <v>130</v>
      </c>
      <c r="X46" s="18">
        <v>118</v>
      </c>
      <c r="Y46" s="42">
        <v>109</v>
      </c>
    </row>
    <row r="47" spans="1:25" ht="15" customHeight="1">
      <c r="A47" s="4"/>
      <c r="B47" s="26" t="s">
        <v>45</v>
      </c>
      <c r="C47" s="3">
        <v>395.5</v>
      </c>
      <c r="D47" s="3">
        <v>442</v>
      </c>
      <c r="E47" s="3">
        <v>446.8</v>
      </c>
      <c r="F47" s="3">
        <v>431</v>
      </c>
      <c r="G47" s="3">
        <v>542</v>
      </c>
      <c r="H47" s="3">
        <v>661.2</v>
      </c>
      <c r="I47" s="3">
        <v>696</v>
      </c>
      <c r="J47" s="3">
        <v>726</v>
      </c>
      <c r="K47" s="3">
        <v>657</v>
      </c>
      <c r="L47" s="3">
        <v>599</v>
      </c>
      <c r="M47" s="3">
        <v>507</v>
      </c>
      <c r="N47" s="3">
        <v>453</v>
      </c>
      <c r="O47" s="3">
        <v>373</v>
      </c>
      <c r="P47" s="3">
        <v>320</v>
      </c>
      <c r="Q47" s="14">
        <v>276</v>
      </c>
      <c r="R47" s="14">
        <v>252</v>
      </c>
      <c r="S47" s="14">
        <v>211</v>
      </c>
      <c r="T47" s="35">
        <v>179</v>
      </c>
      <c r="U47" s="35">
        <v>166</v>
      </c>
      <c r="V47" s="18">
        <v>154</v>
      </c>
      <c r="W47" s="18">
        <v>135</v>
      </c>
      <c r="X47" s="18">
        <v>114</v>
      </c>
      <c r="Y47" s="42">
        <v>102</v>
      </c>
    </row>
    <row r="48" spans="1:25" ht="15" customHeight="1">
      <c r="A48" s="4"/>
      <c r="B48" s="25" t="s">
        <v>46</v>
      </c>
      <c r="C48" s="13">
        <v>4778.7</v>
      </c>
      <c r="D48" s="13">
        <v>4665</v>
      </c>
      <c r="E48" s="13">
        <v>5155.8</v>
      </c>
      <c r="F48" s="13">
        <v>6144</v>
      </c>
      <c r="G48" s="13">
        <v>7185</v>
      </c>
      <c r="H48" s="13">
        <v>8427</v>
      </c>
      <c r="I48" s="13">
        <v>9646</v>
      </c>
      <c r="J48" s="13">
        <v>10346</v>
      </c>
      <c r="K48" s="13">
        <v>10652</v>
      </c>
      <c r="L48" s="13">
        <v>10165</v>
      </c>
      <c r="M48" s="13">
        <v>8924</v>
      </c>
      <c r="N48" s="13">
        <v>9297</v>
      </c>
      <c r="O48" s="13">
        <v>6506</v>
      </c>
      <c r="P48" s="13">
        <v>5613</v>
      </c>
      <c r="Q48" s="13">
        <v>5303</v>
      </c>
      <c r="R48" s="13">
        <v>4582</v>
      </c>
      <c r="S48" s="13">
        <v>3932</v>
      </c>
      <c r="T48" s="34">
        <v>3146</v>
      </c>
      <c r="U48" s="34">
        <v>2738</v>
      </c>
      <c r="V48" s="17">
        <v>2431</v>
      </c>
      <c r="W48" s="17">
        <v>1970</v>
      </c>
      <c r="X48" s="17">
        <v>1655</v>
      </c>
      <c r="Y48" s="41">
        <v>1393</v>
      </c>
    </row>
    <row r="49" spans="1:25" ht="15" customHeight="1">
      <c r="A49" s="4"/>
      <c r="B49" s="26" t="s">
        <v>47</v>
      </c>
      <c r="C49" s="3">
        <v>378</v>
      </c>
      <c r="D49" s="3">
        <v>450</v>
      </c>
      <c r="E49" s="3">
        <v>561</v>
      </c>
      <c r="F49" s="3">
        <v>588</v>
      </c>
      <c r="G49" s="3">
        <v>723</v>
      </c>
      <c r="H49" s="3">
        <v>872</v>
      </c>
      <c r="I49" s="3">
        <v>922.3</v>
      </c>
      <c r="J49" s="3">
        <v>1091</v>
      </c>
      <c r="K49" s="3">
        <v>1199.3</v>
      </c>
      <c r="L49" s="3">
        <v>1119</v>
      </c>
      <c r="M49" s="3">
        <v>1078</v>
      </c>
      <c r="N49" s="3">
        <v>933</v>
      </c>
      <c r="O49" s="3">
        <v>761</v>
      </c>
      <c r="P49" s="3">
        <v>650</v>
      </c>
      <c r="Q49" s="14">
        <v>611</v>
      </c>
      <c r="R49" s="14">
        <v>562</v>
      </c>
      <c r="S49" s="14">
        <v>489</v>
      </c>
      <c r="T49" s="35">
        <v>429</v>
      </c>
      <c r="U49" s="35">
        <v>383</v>
      </c>
      <c r="V49" s="18">
        <v>326</v>
      </c>
      <c r="W49" s="18">
        <v>276</v>
      </c>
      <c r="X49" s="18">
        <v>224</v>
      </c>
      <c r="Y49" s="42">
        <v>181</v>
      </c>
    </row>
    <row r="50" spans="1:25" ht="15" customHeight="1">
      <c r="A50" s="4"/>
      <c r="B50" s="26" t="s">
        <v>48</v>
      </c>
      <c r="C50" s="3">
        <v>525.6</v>
      </c>
      <c r="D50" s="3">
        <v>573</v>
      </c>
      <c r="E50" s="3">
        <v>602</v>
      </c>
      <c r="F50" s="3">
        <v>653</v>
      </c>
      <c r="G50" s="3">
        <v>779</v>
      </c>
      <c r="H50" s="3">
        <v>613.1</v>
      </c>
      <c r="I50" s="3">
        <v>881</v>
      </c>
      <c r="J50" s="3">
        <v>1047</v>
      </c>
      <c r="K50" s="3">
        <v>1011</v>
      </c>
      <c r="L50" s="3">
        <v>1023</v>
      </c>
      <c r="M50" s="3">
        <v>870</v>
      </c>
      <c r="N50" s="3">
        <v>2278</v>
      </c>
      <c r="O50" s="3">
        <v>618</v>
      </c>
      <c r="P50" s="3">
        <v>529</v>
      </c>
      <c r="Q50" s="14">
        <v>473</v>
      </c>
      <c r="R50" s="14">
        <v>441</v>
      </c>
      <c r="S50" s="14">
        <v>354</v>
      </c>
      <c r="T50" s="35">
        <v>249</v>
      </c>
      <c r="U50" s="35">
        <v>197</v>
      </c>
      <c r="V50" s="18">
        <v>187</v>
      </c>
      <c r="W50" s="18">
        <v>162</v>
      </c>
      <c r="X50" s="18">
        <v>140</v>
      </c>
      <c r="Y50" s="42">
        <v>132</v>
      </c>
    </row>
    <row r="51" spans="1:25" ht="15" customHeight="1">
      <c r="A51" s="4"/>
      <c r="B51" s="26" t="s">
        <v>49</v>
      </c>
      <c r="C51" s="3">
        <v>152.1</v>
      </c>
      <c r="D51" s="3">
        <v>240</v>
      </c>
      <c r="E51" s="3">
        <v>314.8</v>
      </c>
      <c r="F51" s="3">
        <v>318</v>
      </c>
      <c r="G51" s="3">
        <v>368</v>
      </c>
      <c r="H51" s="3">
        <v>548</v>
      </c>
      <c r="I51" s="3">
        <v>671</v>
      </c>
      <c r="J51" s="3">
        <v>801</v>
      </c>
      <c r="K51" s="3">
        <v>918</v>
      </c>
      <c r="L51" s="3">
        <v>895</v>
      </c>
      <c r="M51" s="3">
        <v>787</v>
      </c>
      <c r="N51" s="3">
        <v>670</v>
      </c>
      <c r="O51" s="3">
        <v>549</v>
      </c>
      <c r="P51" s="3">
        <v>437</v>
      </c>
      <c r="Q51" s="14">
        <v>383</v>
      </c>
      <c r="R51" s="14">
        <v>222</v>
      </c>
      <c r="S51" s="14">
        <v>313</v>
      </c>
      <c r="T51" s="35">
        <v>242</v>
      </c>
      <c r="U51" s="35">
        <v>201</v>
      </c>
      <c r="V51" s="18">
        <v>171</v>
      </c>
      <c r="W51" s="18">
        <v>144</v>
      </c>
      <c r="X51" s="18">
        <v>120</v>
      </c>
      <c r="Y51" s="42">
        <v>105</v>
      </c>
    </row>
    <row r="52" spans="1:25" ht="15" customHeight="1">
      <c r="A52" s="4"/>
      <c r="B52" s="26" t="s">
        <v>50</v>
      </c>
      <c r="C52" s="3">
        <v>2386</v>
      </c>
      <c r="D52" s="3">
        <v>1956</v>
      </c>
      <c r="E52" s="3">
        <v>2025</v>
      </c>
      <c r="F52" s="3">
        <v>2763</v>
      </c>
      <c r="G52" s="3">
        <v>3198</v>
      </c>
      <c r="H52" s="3">
        <v>3866</v>
      </c>
      <c r="I52" s="3">
        <v>4408</v>
      </c>
      <c r="J52" s="3">
        <v>4573</v>
      </c>
      <c r="K52" s="3">
        <v>4512</v>
      </c>
      <c r="L52" s="3">
        <v>4233</v>
      </c>
      <c r="M52" s="3">
        <v>3674</v>
      </c>
      <c r="N52" s="3">
        <v>3167</v>
      </c>
      <c r="O52" s="3">
        <v>2661</v>
      </c>
      <c r="P52" s="3">
        <v>2340</v>
      </c>
      <c r="Q52" s="3">
        <v>2327</v>
      </c>
      <c r="R52" s="3">
        <v>2047</v>
      </c>
      <c r="S52" s="3">
        <v>1668</v>
      </c>
      <c r="T52" s="36">
        <v>1394</v>
      </c>
      <c r="U52" s="36">
        <v>1252</v>
      </c>
      <c r="V52" s="18">
        <v>1140</v>
      </c>
      <c r="W52" s="18">
        <v>923</v>
      </c>
      <c r="X52" s="18">
        <v>787</v>
      </c>
      <c r="Y52" s="43">
        <v>631</v>
      </c>
    </row>
    <row r="53" spans="1:25" ht="15" customHeight="1">
      <c r="A53" s="4"/>
      <c r="B53" s="26" t="s">
        <v>51</v>
      </c>
      <c r="C53" s="3">
        <v>1221</v>
      </c>
      <c r="D53" s="3">
        <v>1316</v>
      </c>
      <c r="E53" s="3">
        <v>1474</v>
      </c>
      <c r="F53" s="3">
        <v>1635</v>
      </c>
      <c r="G53" s="3">
        <v>1896</v>
      </c>
      <c r="H53" s="3">
        <v>2292</v>
      </c>
      <c r="I53" s="3">
        <v>2519</v>
      </c>
      <c r="J53" s="3">
        <v>2510</v>
      </c>
      <c r="K53" s="3">
        <v>2614</v>
      </c>
      <c r="L53" s="3">
        <v>2439</v>
      </c>
      <c r="M53" s="3">
        <v>2113</v>
      </c>
      <c r="N53" s="3">
        <v>1883</v>
      </c>
      <c r="O53" s="3">
        <v>1613</v>
      </c>
      <c r="P53" s="3">
        <v>1396</v>
      </c>
      <c r="Q53" s="14">
        <v>1264</v>
      </c>
      <c r="R53" s="14">
        <v>1121</v>
      </c>
      <c r="S53" s="14">
        <v>930</v>
      </c>
      <c r="T53" s="35">
        <v>709</v>
      </c>
      <c r="U53" s="35">
        <v>602</v>
      </c>
      <c r="V53" s="18">
        <v>510</v>
      </c>
      <c r="W53" s="18">
        <v>380</v>
      </c>
      <c r="X53" s="18">
        <v>311</v>
      </c>
      <c r="Y53" s="42">
        <v>282</v>
      </c>
    </row>
    <row r="54" spans="1:25" ht="15" customHeight="1">
      <c r="A54" s="4"/>
      <c r="B54" s="26" t="s">
        <v>52</v>
      </c>
      <c r="C54" s="3">
        <v>116</v>
      </c>
      <c r="D54" s="3">
        <v>130</v>
      </c>
      <c r="E54" s="3">
        <v>179</v>
      </c>
      <c r="F54" s="3">
        <v>187</v>
      </c>
      <c r="G54" s="3">
        <v>221</v>
      </c>
      <c r="H54" s="3">
        <v>236</v>
      </c>
      <c r="I54" s="3">
        <v>245</v>
      </c>
      <c r="J54" s="3">
        <v>324</v>
      </c>
      <c r="K54" s="3">
        <v>398</v>
      </c>
      <c r="L54" s="3">
        <v>456</v>
      </c>
      <c r="M54" s="3">
        <v>402</v>
      </c>
      <c r="N54" s="3">
        <v>366</v>
      </c>
      <c r="O54" s="3">
        <v>304</v>
      </c>
      <c r="P54" s="3">
        <v>261</v>
      </c>
      <c r="Q54" s="14">
        <v>245</v>
      </c>
      <c r="R54" s="14">
        <v>189</v>
      </c>
      <c r="S54" s="14">
        <v>178</v>
      </c>
      <c r="T54" s="35">
        <v>123</v>
      </c>
      <c r="U54" s="35">
        <v>103</v>
      </c>
      <c r="V54" s="18">
        <v>97</v>
      </c>
      <c r="W54" s="18">
        <v>85</v>
      </c>
      <c r="X54" s="18">
        <v>73</v>
      </c>
      <c r="Y54" s="42">
        <v>62</v>
      </c>
    </row>
    <row r="55" spans="1:25" ht="15" customHeight="1">
      <c r="A55" s="4"/>
      <c r="B55" s="25" t="s">
        <v>53</v>
      </c>
      <c r="C55" s="13">
        <f>C56+C57+C58+C59+C60+C61+C62</f>
        <v>3021.1000000000004</v>
      </c>
      <c r="D55" s="13">
        <f aca="true" t="shared" si="3" ref="D55:V55">D56+D57+D58+D59+D60+D61+D62</f>
        <v>3923</v>
      </c>
      <c r="E55" s="13">
        <f t="shared" si="3"/>
        <v>5040.9</v>
      </c>
      <c r="F55" s="13">
        <f t="shared" si="3"/>
        <v>5969</v>
      </c>
      <c r="G55" s="13">
        <f t="shared" si="3"/>
        <v>7153</v>
      </c>
      <c r="H55" s="13">
        <f t="shared" si="3"/>
        <v>9004.6</v>
      </c>
      <c r="I55" s="13">
        <f t="shared" si="3"/>
        <v>10154</v>
      </c>
      <c r="J55" s="13">
        <f t="shared" si="3"/>
        <v>10624</v>
      </c>
      <c r="K55" s="13">
        <f t="shared" si="3"/>
        <v>10162.1</v>
      </c>
      <c r="L55" s="13">
        <f t="shared" si="3"/>
        <v>9069</v>
      </c>
      <c r="M55" s="13">
        <f t="shared" si="3"/>
        <v>8033.1</v>
      </c>
      <c r="N55" s="13">
        <f t="shared" si="3"/>
        <v>7234</v>
      </c>
      <c r="O55" s="13">
        <f t="shared" si="3"/>
        <v>6156</v>
      </c>
      <c r="P55" s="13">
        <f t="shared" si="3"/>
        <v>5229</v>
      </c>
      <c r="Q55" s="13">
        <f t="shared" si="3"/>
        <v>4633</v>
      </c>
      <c r="R55" s="13">
        <f t="shared" si="3"/>
        <v>4257</v>
      </c>
      <c r="S55" s="13">
        <f t="shared" si="3"/>
        <v>3202</v>
      </c>
      <c r="T55" s="13">
        <f t="shared" si="3"/>
        <v>2460</v>
      </c>
      <c r="U55" s="13">
        <f t="shared" si="3"/>
        <v>2159</v>
      </c>
      <c r="V55" s="13">
        <f t="shared" si="3"/>
        <v>1945</v>
      </c>
      <c r="W55" s="13">
        <v>1563</v>
      </c>
      <c r="X55" s="13">
        <v>1265</v>
      </c>
      <c r="Y55" s="41">
        <v>1079</v>
      </c>
    </row>
    <row r="56" spans="1:25" ht="15" customHeight="1">
      <c r="A56" s="4"/>
      <c r="B56" s="26" t="s">
        <v>54</v>
      </c>
      <c r="C56" s="3">
        <v>658.1</v>
      </c>
      <c r="D56" s="3">
        <v>920</v>
      </c>
      <c r="E56" s="3">
        <v>1378</v>
      </c>
      <c r="F56" s="3">
        <v>1804</v>
      </c>
      <c r="G56" s="3">
        <v>2270</v>
      </c>
      <c r="H56" s="3">
        <v>2679</v>
      </c>
      <c r="I56" s="3">
        <v>2894</v>
      </c>
      <c r="J56" s="3">
        <v>2917</v>
      </c>
      <c r="K56" s="3">
        <v>2879</v>
      </c>
      <c r="L56" s="3">
        <v>2514</v>
      </c>
      <c r="M56" s="3">
        <v>2217</v>
      </c>
      <c r="N56" s="3">
        <v>1966</v>
      </c>
      <c r="O56" s="3">
        <v>1689</v>
      </c>
      <c r="P56" s="3">
        <v>1439</v>
      </c>
      <c r="Q56" s="14">
        <v>1187</v>
      </c>
      <c r="R56" s="14">
        <v>956</v>
      </c>
      <c r="S56" s="14">
        <v>693</v>
      </c>
      <c r="T56" s="35">
        <v>531</v>
      </c>
      <c r="U56" s="35">
        <v>460</v>
      </c>
      <c r="V56" s="18">
        <v>417</v>
      </c>
      <c r="W56" s="18">
        <v>337</v>
      </c>
      <c r="X56" s="18">
        <v>259</v>
      </c>
      <c r="Y56" s="42">
        <v>226</v>
      </c>
    </row>
    <row r="57" spans="1:25" ht="15" customHeight="1">
      <c r="A57" s="4"/>
      <c r="B57" s="26" t="s">
        <v>55</v>
      </c>
      <c r="C57" s="3">
        <v>291</v>
      </c>
      <c r="D57" s="3">
        <v>345</v>
      </c>
      <c r="E57" s="3">
        <v>358</v>
      </c>
      <c r="F57" s="3">
        <v>436</v>
      </c>
      <c r="G57" s="3">
        <v>532</v>
      </c>
      <c r="H57" s="3">
        <v>647</v>
      </c>
      <c r="I57" s="3">
        <v>682</v>
      </c>
      <c r="J57" s="3">
        <v>684</v>
      </c>
      <c r="K57" s="3">
        <v>654.3</v>
      </c>
      <c r="L57" s="3">
        <v>592</v>
      </c>
      <c r="M57" s="3">
        <v>495.1</v>
      </c>
      <c r="N57" s="3">
        <v>600</v>
      </c>
      <c r="O57" s="3">
        <v>532</v>
      </c>
      <c r="P57" s="3">
        <v>460</v>
      </c>
      <c r="Q57" s="14">
        <v>426</v>
      </c>
      <c r="R57" s="14">
        <v>379</v>
      </c>
      <c r="S57" s="14">
        <v>292</v>
      </c>
      <c r="T57" s="35">
        <v>217</v>
      </c>
      <c r="U57" s="35">
        <v>176</v>
      </c>
      <c r="V57" s="18">
        <v>150</v>
      </c>
      <c r="W57" s="18">
        <v>120</v>
      </c>
      <c r="X57" s="18">
        <v>96</v>
      </c>
      <c r="Y57" s="42">
        <v>89</v>
      </c>
    </row>
    <row r="58" spans="1:25" ht="15" customHeight="1">
      <c r="A58" s="4"/>
      <c r="B58" s="26" t="s">
        <v>56</v>
      </c>
      <c r="C58" s="3">
        <v>648.1</v>
      </c>
      <c r="D58" s="3">
        <v>793</v>
      </c>
      <c r="E58" s="3">
        <v>963</v>
      </c>
      <c r="F58" s="3">
        <v>1070</v>
      </c>
      <c r="G58" s="3">
        <v>1286</v>
      </c>
      <c r="H58" s="3">
        <v>1519</v>
      </c>
      <c r="I58" s="3">
        <v>1784</v>
      </c>
      <c r="J58" s="3">
        <v>1882</v>
      </c>
      <c r="K58" s="3">
        <v>1684</v>
      </c>
      <c r="L58" s="3">
        <v>1441</v>
      </c>
      <c r="M58" s="3">
        <v>1328</v>
      </c>
      <c r="N58" s="3">
        <v>1025</v>
      </c>
      <c r="O58" s="3">
        <v>926</v>
      </c>
      <c r="P58" s="3">
        <v>793</v>
      </c>
      <c r="Q58" s="14">
        <v>719</v>
      </c>
      <c r="R58" s="14">
        <v>694</v>
      </c>
      <c r="S58" s="14">
        <v>562</v>
      </c>
      <c r="T58" s="35">
        <v>439</v>
      </c>
      <c r="U58" s="35">
        <v>386</v>
      </c>
      <c r="V58" s="18">
        <v>347</v>
      </c>
      <c r="W58" s="18">
        <v>268</v>
      </c>
      <c r="X58" s="18">
        <v>217</v>
      </c>
      <c r="Y58" s="42">
        <v>167</v>
      </c>
    </row>
    <row r="59" spans="1:25" ht="15" customHeight="1">
      <c r="A59" s="4"/>
      <c r="B59" s="26" t="s">
        <v>57</v>
      </c>
      <c r="C59" s="3">
        <v>434</v>
      </c>
      <c r="D59" s="3">
        <v>522</v>
      </c>
      <c r="E59" s="3">
        <v>653.8</v>
      </c>
      <c r="F59" s="3">
        <v>733</v>
      </c>
      <c r="G59" s="3">
        <v>823</v>
      </c>
      <c r="H59" s="3">
        <v>971</v>
      </c>
      <c r="I59" s="3">
        <v>1129</v>
      </c>
      <c r="J59" s="3">
        <v>1219</v>
      </c>
      <c r="K59" s="3">
        <v>1181.8</v>
      </c>
      <c r="L59" s="3">
        <v>1020</v>
      </c>
      <c r="M59" s="3">
        <v>782</v>
      </c>
      <c r="N59" s="3">
        <v>812</v>
      </c>
      <c r="O59" s="3">
        <v>617</v>
      </c>
      <c r="P59" s="3">
        <v>506</v>
      </c>
      <c r="Q59" s="14">
        <v>484</v>
      </c>
      <c r="R59" s="14">
        <v>501</v>
      </c>
      <c r="S59" s="14">
        <v>381</v>
      </c>
      <c r="T59" s="35">
        <v>288</v>
      </c>
      <c r="U59" s="35">
        <v>269</v>
      </c>
      <c r="V59" s="18">
        <v>260</v>
      </c>
      <c r="W59" s="18">
        <v>194</v>
      </c>
      <c r="X59" s="18">
        <v>159</v>
      </c>
      <c r="Y59" s="42">
        <v>128</v>
      </c>
    </row>
    <row r="60" spans="1:25" ht="15" customHeight="1">
      <c r="A60" s="4"/>
      <c r="B60" s="26" t="s">
        <v>58</v>
      </c>
      <c r="C60" s="3">
        <v>283.7</v>
      </c>
      <c r="D60" s="3">
        <v>346</v>
      </c>
      <c r="E60" s="3">
        <v>403</v>
      </c>
      <c r="F60" s="3">
        <v>428</v>
      </c>
      <c r="G60" s="3">
        <v>480</v>
      </c>
      <c r="H60" s="3">
        <v>605</v>
      </c>
      <c r="I60" s="3">
        <v>676</v>
      </c>
      <c r="J60" s="3">
        <v>684</v>
      </c>
      <c r="K60" s="3">
        <v>670</v>
      </c>
      <c r="L60" s="3">
        <v>660</v>
      </c>
      <c r="M60" s="3">
        <v>616</v>
      </c>
      <c r="N60" s="3">
        <v>528</v>
      </c>
      <c r="O60" s="3">
        <v>433</v>
      </c>
      <c r="P60" s="3">
        <v>360</v>
      </c>
      <c r="Q60" s="14">
        <v>354</v>
      </c>
      <c r="R60" s="14">
        <v>435</v>
      </c>
      <c r="S60" s="14">
        <v>257</v>
      </c>
      <c r="T60" s="35">
        <v>190</v>
      </c>
      <c r="U60" s="35">
        <v>177</v>
      </c>
      <c r="V60" s="18">
        <v>165</v>
      </c>
      <c r="W60" s="18">
        <v>147</v>
      </c>
      <c r="X60" s="18">
        <v>115</v>
      </c>
      <c r="Y60" s="42">
        <v>93</v>
      </c>
    </row>
    <row r="61" spans="1:25" ht="15" customHeight="1">
      <c r="A61" s="4"/>
      <c r="B61" s="26" t="s">
        <v>59</v>
      </c>
      <c r="C61" s="3">
        <v>516.2</v>
      </c>
      <c r="D61" s="3">
        <v>767</v>
      </c>
      <c r="E61" s="3">
        <v>1048.1</v>
      </c>
      <c r="F61" s="3">
        <v>1243</v>
      </c>
      <c r="G61" s="3">
        <v>1453</v>
      </c>
      <c r="H61" s="3">
        <v>2182</v>
      </c>
      <c r="I61" s="3">
        <v>2556</v>
      </c>
      <c r="J61" s="3">
        <v>2756</v>
      </c>
      <c r="K61" s="3">
        <v>2637</v>
      </c>
      <c r="L61" s="3">
        <v>2407</v>
      </c>
      <c r="M61" s="3">
        <v>2142</v>
      </c>
      <c r="N61" s="3">
        <v>1856</v>
      </c>
      <c r="O61" s="3">
        <v>1552</v>
      </c>
      <c r="P61" s="3">
        <v>1303</v>
      </c>
      <c r="Q61" s="14">
        <v>1123</v>
      </c>
      <c r="R61" s="14">
        <v>983</v>
      </c>
      <c r="S61" s="14">
        <v>746</v>
      </c>
      <c r="T61" s="35">
        <v>579</v>
      </c>
      <c r="U61" s="35">
        <v>499</v>
      </c>
      <c r="V61" s="18">
        <v>432</v>
      </c>
      <c r="W61" s="18">
        <v>341</v>
      </c>
      <c r="X61" s="18">
        <v>286</v>
      </c>
      <c r="Y61" s="42">
        <v>271</v>
      </c>
    </row>
    <row r="62" spans="1:25" ht="15" customHeight="1">
      <c r="A62" s="4"/>
      <c r="B62" s="26" t="s">
        <v>60</v>
      </c>
      <c r="C62" s="3">
        <v>190</v>
      </c>
      <c r="D62" s="3">
        <v>230</v>
      </c>
      <c r="E62" s="3">
        <v>237</v>
      </c>
      <c r="F62" s="3">
        <v>255</v>
      </c>
      <c r="G62" s="3">
        <v>309</v>
      </c>
      <c r="H62" s="3">
        <v>401.6</v>
      </c>
      <c r="I62" s="3">
        <v>433</v>
      </c>
      <c r="J62" s="3">
        <v>482</v>
      </c>
      <c r="K62" s="3">
        <v>456</v>
      </c>
      <c r="L62" s="3">
        <v>435</v>
      </c>
      <c r="M62" s="3">
        <v>453</v>
      </c>
      <c r="N62" s="3">
        <v>447</v>
      </c>
      <c r="O62" s="3">
        <v>407</v>
      </c>
      <c r="P62" s="3">
        <v>368</v>
      </c>
      <c r="Q62" s="14">
        <v>340</v>
      </c>
      <c r="R62" s="14">
        <v>309</v>
      </c>
      <c r="S62" s="14">
        <v>271</v>
      </c>
      <c r="T62" s="35">
        <v>216</v>
      </c>
      <c r="U62" s="35">
        <v>192</v>
      </c>
      <c r="V62" s="18">
        <v>174</v>
      </c>
      <c r="W62" s="18">
        <v>156</v>
      </c>
      <c r="X62" s="18">
        <v>133</v>
      </c>
      <c r="Y62" s="42">
        <v>105</v>
      </c>
    </row>
    <row r="63" spans="1:25" ht="15" customHeight="1">
      <c r="A63" s="4"/>
      <c r="B63" s="25" t="s">
        <v>61</v>
      </c>
      <c r="C63" s="13">
        <f>C64+C65+C66+C67</f>
        <v>1377.6</v>
      </c>
      <c r="D63" s="13">
        <f aca="true" t="shared" si="4" ref="D63:V63">D64+D65+D66+D67</f>
        <v>1632</v>
      </c>
      <c r="E63" s="13">
        <f t="shared" si="4"/>
        <v>2052.1</v>
      </c>
      <c r="F63" s="13">
        <f t="shared" si="4"/>
        <v>2281</v>
      </c>
      <c r="G63" s="13">
        <f t="shared" si="4"/>
        <v>2747</v>
      </c>
      <c r="H63" s="13">
        <f t="shared" si="4"/>
        <v>3164.9</v>
      </c>
      <c r="I63" s="13">
        <f t="shared" si="4"/>
        <v>3533</v>
      </c>
      <c r="J63" s="13">
        <f t="shared" si="4"/>
        <v>3901</v>
      </c>
      <c r="K63" s="13">
        <f t="shared" si="4"/>
        <v>4195.5</v>
      </c>
      <c r="L63" s="13">
        <f t="shared" si="4"/>
        <v>3977</v>
      </c>
      <c r="M63" s="13">
        <f t="shared" si="4"/>
        <v>3719</v>
      </c>
      <c r="N63" s="13">
        <f t="shared" si="4"/>
        <v>2922</v>
      </c>
      <c r="O63" s="13">
        <f t="shared" si="4"/>
        <v>2431</v>
      </c>
      <c r="P63" s="13">
        <f t="shared" si="4"/>
        <v>2151</v>
      </c>
      <c r="Q63" s="13">
        <f t="shared" si="4"/>
        <v>1893</v>
      </c>
      <c r="R63" s="13">
        <f t="shared" si="4"/>
        <v>1448</v>
      </c>
      <c r="S63" s="13">
        <f t="shared" si="4"/>
        <v>1291</v>
      </c>
      <c r="T63" s="13">
        <f t="shared" si="4"/>
        <v>900</v>
      </c>
      <c r="U63" s="13">
        <f t="shared" si="4"/>
        <v>784</v>
      </c>
      <c r="V63" s="13">
        <f t="shared" si="4"/>
        <v>707</v>
      </c>
      <c r="W63" s="13">
        <v>599</v>
      </c>
      <c r="X63" s="13">
        <v>508</v>
      </c>
      <c r="Y63" s="41">
        <v>458</v>
      </c>
    </row>
    <row r="64" spans="1:25" ht="15" customHeight="1">
      <c r="A64" s="4"/>
      <c r="B64" s="26" t="s">
        <v>62</v>
      </c>
      <c r="C64" s="3">
        <v>450</v>
      </c>
      <c r="D64" s="3">
        <v>548</v>
      </c>
      <c r="E64" s="3">
        <v>642.5</v>
      </c>
      <c r="F64" s="3">
        <v>788</v>
      </c>
      <c r="G64" s="3">
        <v>1011</v>
      </c>
      <c r="H64" s="3">
        <v>1176</v>
      </c>
      <c r="I64" s="3">
        <v>1365</v>
      </c>
      <c r="J64" s="3">
        <v>1616</v>
      </c>
      <c r="K64" s="3">
        <v>1745.7</v>
      </c>
      <c r="L64" s="3">
        <v>1560</v>
      </c>
      <c r="M64" s="3">
        <v>1495</v>
      </c>
      <c r="N64" s="3">
        <v>1155</v>
      </c>
      <c r="O64" s="3">
        <v>885</v>
      </c>
      <c r="P64" s="3">
        <v>716</v>
      </c>
      <c r="Q64" s="14">
        <v>621</v>
      </c>
      <c r="R64" s="14">
        <v>302</v>
      </c>
      <c r="S64" s="14">
        <v>370</v>
      </c>
      <c r="T64" s="35">
        <v>245</v>
      </c>
      <c r="U64" s="35">
        <v>210</v>
      </c>
      <c r="V64" s="18">
        <v>162</v>
      </c>
      <c r="W64" s="18">
        <v>141</v>
      </c>
      <c r="X64" s="18">
        <v>122</v>
      </c>
      <c r="Y64" s="42">
        <v>108</v>
      </c>
    </row>
    <row r="65" spans="1:25" ht="15" customHeight="1">
      <c r="A65" s="4"/>
      <c r="B65" s="26" t="s">
        <v>63</v>
      </c>
      <c r="C65" s="3">
        <v>447</v>
      </c>
      <c r="D65" s="3">
        <v>495</v>
      </c>
      <c r="E65" s="3">
        <v>504</v>
      </c>
      <c r="F65" s="3">
        <v>542</v>
      </c>
      <c r="G65" s="3">
        <v>599</v>
      </c>
      <c r="H65" s="3">
        <v>710</v>
      </c>
      <c r="I65" s="3">
        <v>836</v>
      </c>
      <c r="J65" s="3">
        <v>855</v>
      </c>
      <c r="K65" s="3">
        <v>1057.8</v>
      </c>
      <c r="L65" s="3">
        <v>1026</v>
      </c>
      <c r="M65" s="3">
        <v>836</v>
      </c>
      <c r="N65" s="3">
        <v>688</v>
      </c>
      <c r="O65" s="3">
        <v>594</v>
      </c>
      <c r="P65" s="3">
        <v>549</v>
      </c>
      <c r="Q65" s="14">
        <v>474</v>
      </c>
      <c r="R65" s="14">
        <v>442</v>
      </c>
      <c r="S65" s="14">
        <v>335</v>
      </c>
      <c r="T65" s="35">
        <v>210</v>
      </c>
      <c r="U65" s="35">
        <v>176</v>
      </c>
      <c r="V65" s="18">
        <v>154</v>
      </c>
      <c r="W65" s="18">
        <v>142</v>
      </c>
      <c r="X65" s="18">
        <v>121</v>
      </c>
      <c r="Y65" s="42">
        <v>111</v>
      </c>
    </row>
    <row r="66" spans="1:25" ht="15" customHeight="1">
      <c r="A66" s="4"/>
      <c r="B66" s="26" t="s">
        <v>64</v>
      </c>
      <c r="C66" s="3">
        <v>189.6</v>
      </c>
      <c r="D66" s="3">
        <v>271</v>
      </c>
      <c r="E66" s="3">
        <v>429.6</v>
      </c>
      <c r="F66" s="3">
        <v>432</v>
      </c>
      <c r="G66" s="3">
        <v>493</v>
      </c>
      <c r="H66" s="3">
        <v>582</v>
      </c>
      <c r="I66" s="3">
        <v>610</v>
      </c>
      <c r="J66" s="3">
        <v>623</v>
      </c>
      <c r="K66" s="3">
        <v>561</v>
      </c>
      <c r="L66" s="3">
        <v>585</v>
      </c>
      <c r="M66" s="3">
        <v>594</v>
      </c>
      <c r="N66" s="3">
        <v>502</v>
      </c>
      <c r="O66" s="3">
        <v>444</v>
      </c>
      <c r="P66" s="3">
        <v>413</v>
      </c>
      <c r="Q66" s="14">
        <v>370</v>
      </c>
      <c r="R66" s="14">
        <v>338</v>
      </c>
      <c r="S66" s="14">
        <v>300</v>
      </c>
      <c r="T66" s="35">
        <v>219</v>
      </c>
      <c r="U66" s="35">
        <v>201</v>
      </c>
      <c r="V66" s="18">
        <v>195</v>
      </c>
      <c r="W66" s="18">
        <v>156</v>
      </c>
      <c r="X66" s="18">
        <v>127</v>
      </c>
      <c r="Y66" s="42">
        <v>100</v>
      </c>
    </row>
    <row r="67" spans="1:25" ht="15" customHeight="1">
      <c r="A67" s="4"/>
      <c r="B67" s="26" t="s">
        <v>65</v>
      </c>
      <c r="C67" s="3">
        <v>291</v>
      </c>
      <c r="D67" s="3">
        <v>318</v>
      </c>
      <c r="E67" s="3">
        <v>476</v>
      </c>
      <c r="F67" s="3">
        <v>519</v>
      </c>
      <c r="G67" s="3">
        <v>644</v>
      </c>
      <c r="H67" s="3">
        <v>696.9</v>
      </c>
      <c r="I67" s="3">
        <v>722</v>
      </c>
      <c r="J67" s="3">
        <v>807</v>
      </c>
      <c r="K67" s="3">
        <v>831</v>
      </c>
      <c r="L67" s="3">
        <v>806</v>
      </c>
      <c r="M67" s="3">
        <v>794</v>
      </c>
      <c r="N67" s="3">
        <v>577</v>
      </c>
      <c r="O67" s="3">
        <v>508</v>
      </c>
      <c r="P67" s="3">
        <v>473</v>
      </c>
      <c r="Q67" s="14">
        <v>428</v>
      </c>
      <c r="R67" s="14">
        <v>366</v>
      </c>
      <c r="S67" s="14">
        <v>286</v>
      </c>
      <c r="T67" s="35">
        <v>226</v>
      </c>
      <c r="U67" s="35">
        <v>197</v>
      </c>
      <c r="V67" s="18">
        <v>196</v>
      </c>
      <c r="W67" s="18">
        <v>160</v>
      </c>
      <c r="X67" s="18">
        <v>138</v>
      </c>
      <c r="Y67" s="42">
        <v>139</v>
      </c>
    </row>
    <row r="68" spans="1:25" ht="15" customHeight="1">
      <c r="A68" s="4"/>
      <c r="B68" s="25" t="s">
        <v>66</v>
      </c>
      <c r="C68" s="13">
        <v>3319</v>
      </c>
      <c r="D68" s="13">
        <v>3953</v>
      </c>
      <c r="E68" s="13">
        <v>4397</v>
      </c>
      <c r="F68" s="13">
        <v>5297</v>
      </c>
      <c r="G68" s="13">
        <v>6932</v>
      </c>
      <c r="H68" s="13">
        <v>9096</v>
      </c>
      <c r="I68" s="13">
        <v>10850</v>
      </c>
      <c r="J68" s="13">
        <v>12020</v>
      </c>
      <c r="K68" s="13">
        <v>12214</v>
      </c>
      <c r="L68" s="13">
        <v>11296</v>
      </c>
      <c r="M68" s="13">
        <v>10204</v>
      </c>
      <c r="N68" s="13">
        <v>9174</v>
      </c>
      <c r="O68" s="13">
        <v>7538</v>
      </c>
      <c r="P68" s="13">
        <v>6550</v>
      </c>
      <c r="Q68" s="13">
        <v>5901</v>
      </c>
      <c r="R68" s="13">
        <v>5815</v>
      </c>
      <c r="S68" s="13">
        <v>4904</v>
      </c>
      <c r="T68" s="34">
        <v>4444</v>
      </c>
      <c r="U68" s="34">
        <v>3982</v>
      </c>
      <c r="V68" s="17">
        <v>3398</v>
      </c>
      <c r="W68" s="17">
        <v>2771</v>
      </c>
      <c r="X68" s="17">
        <v>2322</v>
      </c>
      <c r="Y68" s="41">
        <v>1877</v>
      </c>
    </row>
    <row r="69" spans="1:25" ht="15" customHeight="1">
      <c r="A69" s="4"/>
      <c r="B69" s="26" t="s">
        <v>67</v>
      </c>
      <c r="C69" s="3">
        <v>345</v>
      </c>
      <c r="D69" s="3">
        <v>473</v>
      </c>
      <c r="E69" s="3">
        <v>523.1</v>
      </c>
      <c r="F69" s="3">
        <v>549</v>
      </c>
      <c r="G69" s="3">
        <v>718</v>
      </c>
      <c r="H69" s="3">
        <v>833.8</v>
      </c>
      <c r="I69" s="3">
        <v>925.9</v>
      </c>
      <c r="J69" s="3">
        <v>905</v>
      </c>
      <c r="K69" s="3">
        <v>892.5</v>
      </c>
      <c r="L69" s="3">
        <v>787</v>
      </c>
      <c r="M69" s="3">
        <v>719</v>
      </c>
      <c r="N69" s="3">
        <v>614</v>
      </c>
      <c r="O69" s="3">
        <v>467</v>
      </c>
      <c r="P69" s="3">
        <v>431</v>
      </c>
      <c r="Q69" s="14">
        <v>401</v>
      </c>
      <c r="R69" s="14">
        <v>349</v>
      </c>
      <c r="S69" s="14">
        <v>310</v>
      </c>
      <c r="T69" s="35">
        <v>260</v>
      </c>
      <c r="U69" s="35">
        <v>227</v>
      </c>
      <c r="V69" s="18">
        <v>213</v>
      </c>
      <c r="W69" s="18">
        <v>200</v>
      </c>
      <c r="X69" s="18">
        <v>161</v>
      </c>
      <c r="Y69" s="42">
        <v>127</v>
      </c>
    </row>
    <row r="70" spans="1:25" ht="15" customHeight="1">
      <c r="A70" s="4"/>
      <c r="B70" s="26" t="s">
        <v>68</v>
      </c>
      <c r="C70" s="3">
        <v>336.1</v>
      </c>
      <c r="D70" s="3">
        <v>381</v>
      </c>
      <c r="E70" s="3">
        <v>411</v>
      </c>
      <c r="F70" s="3">
        <v>605</v>
      </c>
      <c r="G70" s="3">
        <v>780</v>
      </c>
      <c r="H70" s="3">
        <v>982.8</v>
      </c>
      <c r="I70" s="3">
        <v>1172</v>
      </c>
      <c r="J70" s="3">
        <v>1397</v>
      </c>
      <c r="K70" s="3">
        <v>1454</v>
      </c>
      <c r="L70" s="3">
        <v>1501</v>
      </c>
      <c r="M70" s="3">
        <v>1440</v>
      </c>
      <c r="N70" s="3">
        <v>1384</v>
      </c>
      <c r="O70" s="3">
        <v>1225</v>
      </c>
      <c r="P70" s="3">
        <v>1125</v>
      </c>
      <c r="Q70" s="14">
        <v>996</v>
      </c>
      <c r="R70" s="14">
        <v>917</v>
      </c>
      <c r="S70" s="14">
        <v>814</v>
      </c>
      <c r="T70" s="35">
        <v>790</v>
      </c>
      <c r="U70" s="35">
        <v>743</v>
      </c>
      <c r="V70" s="18">
        <v>670</v>
      </c>
      <c r="W70" s="18">
        <v>562</v>
      </c>
      <c r="X70" s="18">
        <v>471</v>
      </c>
      <c r="Y70" s="42">
        <v>395</v>
      </c>
    </row>
    <row r="71" spans="1:25" ht="15" customHeight="1">
      <c r="A71" s="4"/>
      <c r="B71" s="26" t="s">
        <v>69</v>
      </c>
      <c r="C71" s="3">
        <v>337.9</v>
      </c>
      <c r="D71" s="3">
        <v>410</v>
      </c>
      <c r="E71" s="3">
        <v>437.6</v>
      </c>
      <c r="F71" s="3">
        <v>470</v>
      </c>
      <c r="G71" s="3">
        <v>624</v>
      </c>
      <c r="H71" s="3">
        <v>937</v>
      </c>
      <c r="I71" s="3">
        <v>1331</v>
      </c>
      <c r="J71" s="3">
        <v>1678</v>
      </c>
      <c r="K71" s="3">
        <v>1781.4</v>
      </c>
      <c r="L71" s="3">
        <v>1635</v>
      </c>
      <c r="M71" s="3">
        <v>1379</v>
      </c>
      <c r="N71" s="3">
        <v>1192</v>
      </c>
      <c r="O71" s="3">
        <v>967</v>
      </c>
      <c r="P71" s="3">
        <v>836</v>
      </c>
      <c r="Q71" s="14">
        <v>762</v>
      </c>
      <c r="R71" s="14">
        <v>660</v>
      </c>
      <c r="S71" s="14">
        <v>636</v>
      </c>
      <c r="T71" s="35">
        <v>520</v>
      </c>
      <c r="U71" s="35">
        <v>466</v>
      </c>
      <c r="V71" s="18">
        <v>377</v>
      </c>
      <c r="W71" s="18">
        <v>288</v>
      </c>
      <c r="X71" s="18">
        <v>252</v>
      </c>
      <c r="Y71" s="42">
        <v>192</v>
      </c>
    </row>
    <row r="72" spans="1:25" ht="15" customHeight="1">
      <c r="A72" s="4"/>
      <c r="B72" s="26" t="s">
        <v>70</v>
      </c>
      <c r="C72" s="3">
        <v>261.7</v>
      </c>
      <c r="D72" s="3">
        <v>370</v>
      </c>
      <c r="E72" s="3">
        <v>422</v>
      </c>
      <c r="F72" s="3">
        <v>434</v>
      </c>
      <c r="G72" s="3">
        <v>508</v>
      </c>
      <c r="H72" s="3">
        <v>622</v>
      </c>
      <c r="I72" s="3">
        <v>791</v>
      </c>
      <c r="J72" s="3">
        <v>1091</v>
      </c>
      <c r="K72" s="3">
        <v>1089</v>
      </c>
      <c r="L72" s="3">
        <v>978</v>
      </c>
      <c r="M72" s="3">
        <v>812</v>
      </c>
      <c r="N72" s="3">
        <v>722</v>
      </c>
      <c r="O72" s="3">
        <v>569</v>
      </c>
      <c r="P72" s="3">
        <v>479</v>
      </c>
      <c r="Q72" s="14">
        <v>448</v>
      </c>
      <c r="R72" s="14">
        <v>418</v>
      </c>
      <c r="S72" s="14">
        <v>382</v>
      </c>
      <c r="T72" s="35">
        <v>346</v>
      </c>
      <c r="U72" s="35">
        <v>294</v>
      </c>
      <c r="V72" s="18">
        <v>254</v>
      </c>
      <c r="W72" s="18">
        <v>207</v>
      </c>
      <c r="X72" s="18">
        <v>178</v>
      </c>
      <c r="Y72" s="42">
        <v>158</v>
      </c>
    </row>
    <row r="73" spans="1:25" ht="15" customHeight="1">
      <c r="A73" s="4"/>
      <c r="B73" s="26" t="s">
        <v>71</v>
      </c>
      <c r="C73" s="3">
        <v>1351</v>
      </c>
      <c r="D73" s="3">
        <v>1478</v>
      </c>
      <c r="E73" s="3">
        <v>1612</v>
      </c>
      <c r="F73" s="3">
        <v>1966</v>
      </c>
      <c r="G73" s="3">
        <v>2376</v>
      </c>
      <c r="H73" s="3">
        <v>3219</v>
      </c>
      <c r="I73" s="3">
        <v>3746</v>
      </c>
      <c r="J73" s="3">
        <v>3867</v>
      </c>
      <c r="K73" s="3">
        <v>3774</v>
      </c>
      <c r="L73" s="3">
        <v>3446</v>
      </c>
      <c r="M73" s="3">
        <v>3288</v>
      </c>
      <c r="N73" s="3">
        <v>2984</v>
      </c>
      <c r="O73" s="3">
        <v>2477</v>
      </c>
      <c r="P73" s="3">
        <v>2074</v>
      </c>
      <c r="Q73" s="3">
        <v>1879</v>
      </c>
      <c r="R73" s="3">
        <v>1999</v>
      </c>
      <c r="S73" s="3">
        <v>1536</v>
      </c>
      <c r="T73" s="36">
        <v>1378</v>
      </c>
      <c r="U73" s="36">
        <v>1238</v>
      </c>
      <c r="V73" s="18">
        <v>954</v>
      </c>
      <c r="W73" s="18">
        <v>755</v>
      </c>
      <c r="X73" s="18">
        <v>625</v>
      </c>
      <c r="Y73" s="43">
        <v>486</v>
      </c>
    </row>
    <row r="74" spans="1:25" ht="15" customHeight="1">
      <c r="A74" s="4"/>
      <c r="B74" s="26" t="s">
        <v>72</v>
      </c>
      <c r="C74" s="3">
        <v>687.3</v>
      </c>
      <c r="D74" s="3">
        <v>841</v>
      </c>
      <c r="E74" s="3">
        <v>991</v>
      </c>
      <c r="F74" s="3">
        <v>1273</v>
      </c>
      <c r="G74" s="3">
        <v>1926</v>
      </c>
      <c r="H74" s="3">
        <v>2501</v>
      </c>
      <c r="I74" s="3">
        <v>2884</v>
      </c>
      <c r="J74" s="3">
        <v>3082</v>
      </c>
      <c r="K74" s="3">
        <v>3223</v>
      </c>
      <c r="L74" s="3">
        <v>2949</v>
      </c>
      <c r="M74" s="3">
        <v>2566</v>
      </c>
      <c r="N74" s="3">
        <v>2278</v>
      </c>
      <c r="O74" s="3">
        <v>1833</v>
      </c>
      <c r="P74" s="3">
        <v>1605</v>
      </c>
      <c r="Q74" s="14">
        <v>1415</v>
      </c>
      <c r="R74" s="14">
        <v>1472</v>
      </c>
      <c r="S74" s="14">
        <v>1226</v>
      </c>
      <c r="T74" s="35">
        <v>1150</v>
      </c>
      <c r="U74" s="35">
        <v>1014</v>
      </c>
      <c r="V74" s="18">
        <v>930</v>
      </c>
      <c r="W74" s="18">
        <v>759</v>
      </c>
      <c r="X74" s="18">
        <v>635</v>
      </c>
      <c r="Y74" s="42">
        <v>519</v>
      </c>
    </row>
    <row r="75" spans="1:25" ht="15" customHeight="1">
      <c r="A75" s="4"/>
      <c r="B75" s="25" t="s">
        <v>73</v>
      </c>
      <c r="C75" s="37" t="str">
        <f>C76</f>
        <v>-</v>
      </c>
      <c r="D75" s="37" t="str">
        <f aca="true" t="shared" si="5" ref="D75:V75">D76</f>
        <v>-</v>
      </c>
      <c r="E75" s="37" t="str">
        <f t="shared" si="5"/>
        <v>-</v>
      </c>
      <c r="F75" s="37" t="str">
        <f t="shared" si="5"/>
        <v>-</v>
      </c>
      <c r="G75" s="37" t="str">
        <f t="shared" si="5"/>
        <v>-</v>
      </c>
      <c r="H75" s="37" t="str">
        <f t="shared" si="5"/>
        <v>-</v>
      </c>
      <c r="I75" s="37" t="str">
        <f t="shared" si="5"/>
        <v>-</v>
      </c>
      <c r="J75" s="17">
        <f t="shared" si="5"/>
        <v>101</v>
      </c>
      <c r="K75" s="17">
        <f t="shared" si="5"/>
        <v>122</v>
      </c>
      <c r="L75" s="17">
        <f t="shared" si="5"/>
        <v>166</v>
      </c>
      <c r="M75" s="17">
        <f t="shared" si="5"/>
        <v>161</v>
      </c>
      <c r="N75" s="17">
        <f t="shared" si="5"/>
        <v>136</v>
      </c>
      <c r="O75" s="17">
        <f t="shared" si="5"/>
        <v>122</v>
      </c>
      <c r="P75" s="17">
        <f t="shared" si="5"/>
        <v>107</v>
      </c>
      <c r="Q75" s="17">
        <f t="shared" si="5"/>
        <v>93</v>
      </c>
      <c r="R75" s="17">
        <f t="shared" si="5"/>
        <v>79</v>
      </c>
      <c r="S75" s="17">
        <f t="shared" si="5"/>
        <v>73</v>
      </c>
      <c r="T75" s="17">
        <f t="shared" si="5"/>
        <v>57</v>
      </c>
      <c r="U75" s="17">
        <f t="shared" si="5"/>
        <v>52</v>
      </c>
      <c r="V75" s="17">
        <f t="shared" si="5"/>
        <v>48</v>
      </c>
      <c r="W75" s="17">
        <v>47</v>
      </c>
      <c r="X75" s="17">
        <v>33</v>
      </c>
      <c r="Y75" s="41">
        <v>32</v>
      </c>
    </row>
    <row r="76" spans="1:25" ht="15" customHeight="1">
      <c r="A76" s="4"/>
      <c r="B76" s="26" t="s">
        <v>74</v>
      </c>
      <c r="C76" s="3" t="s">
        <v>2</v>
      </c>
      <c r="D76" s="3" t="s">
        <v>2</v>
      </c>
      <c r="E76" s="3" t="s">
        <v>2</v>
      </c>
      <c r="F76" s="3" t="s">
        <v>2</v>
      </c>
      <c r="G76" s="3" t="s">
        <v>2</v>
      </c>
      <c r="H76" s="3" t="s">
        <v>2</v>
      </c>
      <c r="I76" s="3" t="s">
        <v>2</v>
      </c>
      <c r="J76" s="3">
        <v>101</v>
      </c>
      <c r="K76" s="3">
        <v>122</v>
      </c>
      <c r="L76" s="3">
        <v>166</v>
      </c>
      <c r="M76" s="3">
        <v>161</v>
      </c>
      <c r="N76" s="3">
        <v>136</v>
      </c>
      <c r="O76" s="3">
        <v>122</v>
      </c>
      <c r="P76" s="3">
        <v>107</v>
      </c>
      <c r="Q76" s="14">
        <v>93</v>
      </c>
      <c r="R76" s="14">
        <v>79</v>
      </c>
      <c r="S76" s="14">
        <v>73</v>
      </c>
      <c r="T76" s="35">
        <v>57</v>
      </c>
      <c r="U76" s="35">
        <v>52</v>
      </c>
      <c r="V76" s="18">
        <v>48</v>
      </c>
      <c r="W76" s="18">
        <v>47</v>
      </c>
      <c r="X76" s="18">
        <v>33</v>
      </c>
      <c r="Y76" s="41">
        <v>32</v>
      </c>
    </row>
    <row r="77" spans="1:25" ht="15" customHeight="1">
      <c r="A77" s="4"/>
      <c r="B77" s="26" t="s">
        <v>75</v>
      </c>
      <c r="C77" s="3" t="s">
        <v>1</v>
      </c>
      <c r="D77" s="3" t="s">
        <v>1</v>
      </c>
      <c r="E77" s="3" t="s">
        <v>1</v>
      </c>
      <c r="F77" s="3" t="s">
        <v>1</v>
      </c>
      <c r="G77" s="3" t="s">
        <v>1</v>
      </c>
      <c r="H77" s="3" t="s">
        <v>1</v>
      </c>
      <c r="I77" s="3" t="s">
        <v>1</v>
      </c>
      <c r="J77" s="3" t="s">
        <v>1</v>
      </c>
      <c r="K77" s="3" t="s">
        <v>1</v>
      </c>
      <c r="L77" s="3" t="s">
        <v>1</v>
      </c>
      <c r="M77" s="3" t="s">
        <v>1</v>
      </c>
      <c r="N77" s="3" t="s">
        <v>1</v>
      </c>
      <c r="O77" s="3" t="s">
        <v>1</v>
      </c>
      <c r="P77" s="3" t="s">
        <v>1</v>
      </c>
      <c r="Q77" s="3" t="s">
        <v>1</v>
      </c>
      <c r="R77" s="3" t="s">
        <v>1</v>
      </c>
      <c r="S77" s="3" t="s">
        <v>1</v>
      </c>
      <c r="T77" s="3" t="s">
        <v>1</v>
      </c>
      <c r="U77" s="3" t="s">
        <v>1</v>
      </c>
      <c r="V77" s="3" t="s">
        <v>1</v>
      </c>
      <c r="W77" s="3" t="s">
        <v>1</v>
      </c>
      <c r="X77" s="3" t="s">
        <v>0</v>
      </c>
      <c r="Y77" s="43" t="s">
        <v>0</v>
      </c>
    </row>
    <row r="78" spans="1:25" ht="15" customHeight="1">
      <c r="A78" s="4"/>
      <c r="B78" s="26" t="s">
        <v>76</v>
      </c>
      <c r="C78" s="3" t="s">
        <v>1</v>
      </c>
      <c r="D78" s="3" t="s">
        <v>1</v>
      </c>
      <c r="E78" s="3" t="s">
        <v>1</v>
      </c>
      <c r="F78" s="3" t="s">
        <v>1</v>
      </c>
      <c r="G78" s="3" t="s">
        <v>1</v>
      </c>
      <c r="H78" s="3" t="s">
        <v>1</v>
      </c>
      <c r="I78" s="3" t="s">
        <v>1</v>
      </c>
      <c r="J78" s="3" t="s">
        <v>1</v>
      </c>
      <c r="K78" s="3" t="s">
        <v>1</v>
      </c>
      <c r="L78" s="3" t="s">
        <v>1</v>
      </c>
      <c r="M78" s="3" t="s">
        <v>1</v>
      </c>
      <c r="N78" s="3" t="s">
        <v>1</v>
      </c>
      <c r="O78" s="3" t="s">
        <v>1</v>
      </c>
      <c r="P78" s="3" t="s">
        <v>1</v>
      </c>
      <c r="Q78" s="3" t="s">
        <v>1</v>
      </c>
      <c r="R78" s="3" t="s">
        <v>1</v>
      </c>
      <c r="S78" s="3" t="s">
        <v>1</v>
      </c>
      <c r="T78" s="3" t="s">
        <v>1</v>
      </c>
      <c r="U78" s="3" t="s">
        <v>1</v>
      </c>
      <c r="V78" s="3" t="s">
        <v>1</v>
      </c>
      <c r="W78" s="3" t="s">
        <v>1</v>
      </c>
      <c r="X78" s="3" t="s">
        <v>0</v>
      </c>
      <c r="Y78" s="43" t="s">
        <v>0</v>
      </c>
    </row>
    <row r="79" spans="1:25" ht="15" customHeight="1">
      <c r="A79" s="4"/>
      <c r="B79" s="26" t="s">
        <v>77</v>
      </c>
      <c r="C79" s="3" t="s">
        <v>1</v>
      </c>
      <c r="D79" s="3" t="s">
        <v>1</v>
      </c>
      <c r="E79" s="3" t="s">
        <v>1</v>
      </c>
      <c r="F79" s="3" t="s">
        <v>1</v>
      </c>
      <c r="G79" s="3" t="s">
        <v>1</v>
      </c>
      <c r="H79" s="3" t="s">
        <v>1</v>
      </c>
      <c r="I79" s="3" t="s">
        <v>1</v>
      </c>
      <c r="J79" s="3" t="s">
        <v>1</v>
      </c>
      <c r="K79" s="3" t="s">
        <v>1</v>
      </c>
      <c r="L79" s="3" t="s">
        <v>1</v>
      </c>
      <c r="M79" s="3" t="s">
        <v>1</v>
      </c>
      <c r="N79" s="3" t="s">
        <v>1</v>
      </c>
      <c r="O79" s="3" t="s">
        <v>1</v>
      </c>
      <c r="P79" s="3" t="s">
        <v>1</v>
      </c>
      <c r="Q79" s="3" t="s">
        <v>1</v>
      </c>
      <c r="R79" s="3" t="s">
        <v>1</v>
      </c>
      <c r="S79" s="3" t="s">
        <v>1</v>
      </c>
      <c r="T79" s="3" t="s">
        <v>1</v>
      </c>
      <c r="U79" s="3" t="s">
        <v>1</v>
      </c>
      <c r="V79" s="3" t="s">
        <v>1</v>
      </c>
      <c r="W79" s="3" t="s">
        <v>1</v>
      </c>
      <c r="X79" s="3" t="s">
        <v>0</v>
      </c>
      <c r="Y79" s="43" t="s">
        <v>0</v>
      </c>
    </row>
    <row r="80" spans="1:25" ht="15" customHeight="1">
      <c r="A80" s="4"/>
      <c r="B80" s="26" t="s">
        <v>78</v>
      </c>
      <c r="C80" s="3" t="s">
        <v>1</v>
      </c>
      <c r="D80" s="3" t="s">
        <v>1</v>
      </c>
      <c r="E80" s="3" t="s">
        <v>1</v>
      </c>
      <c r="F80" s="3" t="s">
        <v>1</v>
      </c>
      <c r="G80" s="3" t="s">
        <v>1</v>
      </c>
      <c r="H80" s="3" t="s">
        <v>1</v>
      </c>
      <c r="I80" s="3" t="s">
        <v>1</v>
      </c>
      <c r="J80" s="3" t="s">
        <v>1</v>
      </c>
      <c r="K80" s="3" t="s">
        <v>1</v>
      </c>
      <c r="L80" s="3" t="s">
        <v>1</v>
      </c>
      <c r="M80" s="3" t="s">
        <v>1</v>
      </c>
      <c r="N80" s="3" t="s">
        <v>1</v>
      </c>
      <c r="O80" s="3" t="s">
        <v>1</v>
      </c>
      <c r="P80" s="3" t="s">
        <v>1</v>
      </c>
      <c r="Q80" s="3" t="s">
        <v>1</v>
      </c>
      <c r="R80" s="3" t="s">
        <v>1</v>
      </c>
      <c r="S80" s="3" t="s">
        <v>1</v>
      </c>
      <c r="T80" s="3" t="s">
        <v>1</v>
      </c>
      <c r="U80" s="3" t="s">
        <v>1</v>
      </c>
      <c r="V80" s="3" t="s">
        <v>1</v>
      </c>
      <c r="W80" s="3" t="s">
        <v>1</v>
      </c>
      <c r="X80" s="3" t="s">
        <v>0</v>
      </c>
      <c r="Y80" s="44">
        <v>0</v>
      </c>
    </row>
    <row r="81" spans="1:25" ht="15" customHeight="1">
      <c r="A81" s="4"/>
      <c r="B81" s="25" t="s">
        <v>79</v>
      </c>
      <c r="C81" s="13">
        <f>C82+C83+C84+C85+C86</f>
        <v>1879.4</v>
      </c>
      <c r="D81" s="13">
        <f aca="true" t="shared" si="6" ref="D81:V81">D82+D83+D84+D85+D86</f>
        <v>1936</v>
      </c>
      <c r="E81" s="13">
        <f t="shared" si="6"/>
        <v>2108.7</v>
      </c>
      <c r="F81" s="13">
        <f t="shared" si="6"/>
        <v>2646</v>
      </c>
      <c r="G81" s="13">
        <f t="shared" si="6"/>
        <v>3252</v>
      </c>
      <c r="H81" s="13">
        <f t="shared" si="6"/>
        <v>3889.3</v>
      </c>
      <c r="I81" s="13">
        <f t="shared" si="6"/>
        <v>4458</v>
      </c>
      <c r="J81" s="13">
        <f t="shared" si="6"/>
        <v>5154</v>
      </c>
      <c r="K81" s="13">
        <f t="shared" si="6"/>
        <v>5068</v>
      </c>
      <c r="L81" s="13">
        <f t="shared" si="6"/>
        <v>4738</v>
      </c>
      <c r="M81" s="13">
        <f t="shared" si="6"/>
        <v>4452</v>
      </c>
      <c r="N81" s="13">
        <f t="shared" si="6"/>
        <v>4293</v>
      </c>
      <c r="O81" s="13">
        <f t="shared" si="6"/>
        <v>3593</v>
      </c>
      <c r="P81" s="13">
        <f t="shared" si="6"/>
        <v>3153</v>
      </c>
      <c r="Q81" s="13">
        <f t="shared" si="6"/>
        <v>2736</v>
      </c>
      <c r="R81" s="13">
        <f t="shared" si="6"/>
        <v>2613</v>
      </c>
      <c r="S81" s="13">
        <f t="shared" si="6"/>
        <v>1979</v>
      </c>
      <c r="T81" s="13">
        <f t="shared" si="6"/>
        <v>1659</v>
      </c>
      <c r="U81" s="13">
        <f t="shared" si="6"/>
        <v>1497</v>
      </c>
      <c r="V81" s="13">
        <f t="shared" si="6"/>
        <v>1375</v>
      </c>
      <c r="W81" s="13">
        <v>1174</v>
      </c>
      <c r="X81" s="13">
        <v>1016</v>
      </c>
      <c r="Y81" s="41">
        <v>885</v>
      </c>
    </row>
    <row r="82" spans="1:25" ht="15" customHeight="1">
      <c r="A82" s="4"/>
      <c r="B82" s="26" t="s">
        <v>80</v>
      </c>
      <c r="C82" s="3">
        <v>596.6</v>
      </c>
      <c r="D82" s="3">
        <v>606</v>
      </c>
      <c r="E82" s="3">
        <v>625.9</v>
      </c>
      <c r="F82" s="3">
        <v>1072</v>
      </c>
      <c r="G82" s="3">
        <v>1359</v>
      </c>
      <c r="H82" s="3">
        <v>1541</v>
      </c>
      <c r="I82" s="3">
        <v>1795</v>
      </c>
      <c r="J82" s="3">
        <v>2171</v>
      </c>
      <c r="K82" s="3">
        <v>2155</v>
      </c>
      <c r="L82" s="3">
        <v>1955</v>
      </c>
      <c r="M82" s="3">
        <v>1709</v>
      </c>
      <c r="N82" s="3">
        <v>1482</v>
      </c>
      <c r="O82" s="3">
        <v>1160</v>
      </c>
      <c r="P82" s="3">
        <v>1025</v>
      </c>
      <c r="Q82" s="14">
        <v>834</v>
      </c>
      <c r="R82" s="14">
        <v>1079</v>
      </c>
      <c r="S82" s="14">
        <v>494</v>
      </c>
      <c r="T82" s="35">
        <v>404</v>
      </c>
      <c r="U82" s="35">
        <v>343</v>
      </c>
      <c r="V82" s="18">
        <v>313</v>
      </c>
      <c r="W82" s="18">
        <v>248</v>
      </c>
      <c r="X82" s="18">
        <v>212</v>
      </c>
      <c r="Y82" s="42">
        <v>186</v>
      </c>
    </row>
    <row r="83" spans="1:25" ht="15" customHeight="1">
      <c r="A83" s="4"/>
      <c r="B83" s="26" t="s">
        <v>81</v>
      </c>
      <c r="C83" s="3">
        <v>322.6</v>
      </c>
      <c r="D83" s="3">
        <v>337</v>
      </c>
      <c r="E83" s="3">
        <v>428.1</v>
      </c>
      <c r="F83" s="3">
        <v>433</v>
      </c>
      <c r="G83" s="3">
        <v>493</v>
      </c>
      <c r="H83" s="3">
        <v>535</v>
      </c>
      <c r="I83" s="3">
        <v>625</v>
      </c>
      <c r="J83" s="3">
        <v>624</v>
      </c>
      <c r="K83" s="3">
        <v>610</v>
      </c>
      <c r="L83" s="3">
        <v>521</v>
      </c>
      <c r="M83" s="3">
        <v>524</v>
      </c>
      <c r="N83" s="3">
        <v>605</v>
      </c>
      <c r="O83" s="3">
        <v>513</v>
      </c>
      <c r="P83" s="3">
        <v>449</v>
      </c>
      <c r="Q83" s="14">
        <v>426</v>
      </c>
      <c r="R83" s="14">
        <v>122</v>
      </c>
      <c r="S83" s="14">
        <v>324</v>
      </c>
      <c r="T83" s="35">
        <v>243</v>
      </c>
      <c r="U83" s="35">
        <v>223</v>
      </c>
      <c r="V83" s="18">
        <v>213</v>
      </c>
      <c r="W83" s="18">
        <v>190</v>
      </c>
      <c r="X83" s="18">
        <v>161</v>
      </c>
      <c r="Y83" s="42">
        <v>143</v>
      </c>
    </row>
    <row r="84" spans="1:25" ht="15" customHeight="1">
      <c r="A84" s="4"/>
      <c r="B84" s="26" t="s">
        <v>82</v>
      </c>
      <c r="C84" s="3">
        <v>242.3</v>
      </c>
      <c r="D84" s="3">
        <v>190</v>
      </c>
      <c r="E84" s="3">
        <v>263.5</v>
      </c>
      <c r="F84" s="3">
        <v>282</v>
      </c>
      <c r="G84" s="3">
        <v>328</v>
      </c>
      <c r="H84" s="3">
        <v>397.3</v>
      </c>
      <c r="I84" s="3">
        <v>437</v>
      </c>
      <c r="J84" s="3">
        <v>591</v>
      </c>
      <c r="K84" s="3">
        <v>610</v>
      </c>
      <c r="L84" s="3">
        <v>563</v>
      </c>
      <c r="M84" s="3">
        <v>643</v>
      </c>
      <c r="N84" s="3">
        <v>666</v>
      </c>
      <c r="O84" s="3">
        <v>588</v>
      </c>
      <c r="P84" s="3">
        <v>504</v>
      </c>
      <c r="Q84" s="14">
        <v>460</v>
      </c>
      <c r="R84" s="14">
        <v>476</v>
      </c>
      <c r="S84" s="14">
        <v>353</v>
      </c>
      <c r="T84" s="35">
        <v>295</v>
      </c>
      <c r="U84" s="35">
        <v>275</v>
      </c>
      <c r="V84" s="18">
        <v>231</v>
      </c>
      <c r="W84" s="18">
        <v>197</v>
      </c>
      <c r="X84" s="18">
        <v>173</v>
      </c>
      <c r="Y84" s="42">
        <v>139</v>
      </c>
    </row>
    <row r="85" spans="1:25" ht="15" customHeight="1">
      <c r="A85" s="4"/>
      <c r="B85" s="26" t="s">
        <v>83</v>
      </c>
      <c r="C85" s="3">
        <v>273</v>
      </c>
      <c r="D85" s="3">
        <v>306</v>
      </c>
      <c r="E85" s="3">
        <v>311</v>
      </c>
      <c r="F85" s="3">
        <v>349</v>
      </c>
      <c r="G85" s="3">
        <v>496</v>
      </c>
      <c r="H85" s="3">
        <v>687</v>
      </c>
      <c r="I85" s="3">
        <v>879</v>
      </c>
      <c r="J85" s="3">
        <v>1058</v>
      </c>
      <c r="K85" s="3">
        <v>1019</v>
      </c>
      <c r="L85" s="3">
        <v>1036</v>
      </c>
      <c r="M85" s="3">
        <v>1028</v>
      </c>
      <c r="N85" s="3">
        <v>918</v>
      </c>
      <c r="O85" s="3">
        <v>759</v>
      </c>
      <c r="P85" s="3">
        <v>652</v>
      </c>
      <c r="Q85" s="14">
        <v>573</v>
      </c>
      <c r="R85" s="14">
        <v>514</v>
      </c>
      <c r="S85" s="14">
        <v>446</v>
      </c>
      <c r="T85" s="35">
        <v>383</v>
      </c>
      <c r="U85" s="35">
        <v>323</v>
      </c>
      <c r="V85" s="18">
        <v>300</v>
      </c>
      <c r="W85" s="18">
        <v>257</v>
      </c>
      <c r="X85" s="18">
        <v>208</v>
      </c>
      <c r="Y85" s="42">
        <v>183</v>
      </c>
    </row>
    <row r="86" spans="1:25" ht="15" customHeight="1" thickBot="1">
      <c r="A86" s="4"/>
      <c r="B86" s="27" t="s">
        <v>84</v>
      </c>
      <c r="C86" s="20">
        <v>444.9</v>
      </c>
      <c r="D86" s="20">
        <v>497</v>
      </c>
      <c r="E86" s="20">
        <v>480.2</v>
      </c>
      <c r="F86" s="20">
        <v>510</v>
      </c>
      <c r="G86" s="20">
        <v>576</v>
      </c>
      <c r="H86" s="20">
        <v>729</v>
      </c>
      <c r="I86" s="20">
        <v>722</v>
      </c>
      <c r="J86" s="20">
        <v>710</v>
      </c>
      <c r="K86" s="20">
        <v>674</v>
      </c>
      <c r="L86" s="20">
        <v>663</v>
      </c>
      <c r="M86" s="20">
        <v>548</v>
      </c>
      <c r="N86" s="20">
        <v>622</v>
      </c>
      <c r="O86" s="20">
        <v>573</v>
      </c>
      <c r="P86" s="20">
        <v>523</v>
      </c>
      <c r="Q86" s="21">
        <v>443</v>
      </c>
      <c r="R86" s="21">
        <v>422</v>
      </c>
      <c r="S86" s="21">
        <v>362</v>
      </c>
      <c r="T86" s="38">
        <v>334</v>
      </c>
      <c r="U86" s="38">
        <v>333</v>
      </c>
      <c r="V86" s="22">
        <v>318</v>
      </c>
      <c r="W86" s="22">
        <v>282</v>
      </c>
      <c r="X86" s="22">
        <v>262</v>
      </c>
      <c r="Y86" s="45">
        <v>234</v>
      </c>
    </row>
    <row r="87" ht="9" customHeight="1">
      <c r="A87" s="4"/>
    </row>
    <row r="88" spans="1:22" ht="16.5" customHeight="1">
      <c r="A88" s="4"/>
      <c r="B88" s="48" t="s">
        <v>85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</row>
    <row r="89" ht="15" customHeight="1">
      <c r="A89" s="4"/>
    </row>
    <row r="90" spans="1:23" ht="15" customHeight="1">
      <c r="A90" s="4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</row>
    <row r="91" spans="3:23" ht="15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</row>
    <row r="92" spans="3:23" ht="15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</row>
    <row r="93" spans="3:23" ht="15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3:23" ht="15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3:23" ht="15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3:23" ht="15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3:23" ht="15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3:23" ht="15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3:23" ht="15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3:23" ht="15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3:23" ht="15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3:23" ht="15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ht="15">
      <c r="P103" s="2"/>
    </row>
    <row r="104" ht="15">
      <c r="P104" s="2"/>
    </row>
    <row r="105" ht="15">
      <c r="P105" s="2"/>
    </row>
    <row r="106" ht="15">
      <c r="P106" s="2"/>
    </row>
    <row r="107" ht="15">
      <c r="P107" s="2"/>
    </row>
    <row r="108" ht="15">
      <c r="P108" s="2"/>
    </row>
    <row r="109" ht="15">
      <c r="P109" s="2"/>
    </row>
    <row r="110" ht="15">
      <c r="P110" s="2"/>
    </row>
    <row r="111" ht="15">
      <c r="P111" s="2"/>
    </row>
    <row r="112" ht="15">
      <c r="P112" s="2"/>
    </row>
    <row r="113" ht="15">
      <c r="P113" s="2"/>
    </row>
    <row r="114" ht="15">
      <c r="P114" s="2"/>
    </row>
    <row r="115" ht="15">
      <c r="P115" s="2"/>
    </row>
    <row r="116" ht="15">
      <c r="P116" s="2"/>
    </row>
    <row r="117" ht="15">
      <c r="P117" s="2"/>
    </row>
    <row r="118" ht="15">
      <c r="P118" s="2"/>
    </row>
    <row r="119" ht="15">
      <c r="P119" s="2"/>
    </row>
    <row r="120" ht="15">
      <c r="P120" s="2"/>
    </row>
    <row r="121" ht="15">
      <c r="P121" s="2"/>
    </row>
    <row r="122" ht="15">
      <c r="P122" s="2"/>
    </row>
    <row r="123" ht="15">
      <c r="P123" s="2"/>
    </row>
    <row r="124" ht="15">
      <c r="P124" s="2"/>
    </row>
    <row r="125" ht="15">
      <c r="P125" s="2"/>
    </row>
    <row r="126" ht="15">
      <c r="P126" s="2"/>
    </row>
    <row r="127" ht="15">
      <c r="P127" s="2"/>
    </row>
    <row r="128" ht="15">
      <c r="P128" s="2"/>
    </row>
    <row r="129" ht="15">
      <c r="P129" s="2"/>
    </row>
    <row r="130" ht="15">
      <c r="P130" s="2"/>
    </row>
    <row r="131" ht="15">
      <c r="P131" s="2"/>
    </row>
    <row r="132" ht="15">
      <c r="P132" s="2"/>
    </row>
    <row r="133" ht="15">
      <c r="P133" s="2"/>
    </row>
    <row r="134" ht="15">
      <c r="P134" s="2"/>
    </row>
    <row r="135" ht="15">
      <c r="P135" s="2"/>
    </row>
    <row r="136" ht="15">
      <c r="P136" s="2"/>
    </row>
    <row r="153" ht="15">
      <c r="P153" s="2"/>
    </row>
    <row r="154" ht="15">
      <c r="P154" s="2"/>
    </row>
    <row r="155" ht="15">
      <c r="P155" s="2"/>
    </row>
    <row r="156" ht="15">
      <c r="P156" s="2"/>
    </row>
    <row r="157" ht="15">
      <c r="P157" s="2"/>
    </row>
    <row r="158" ht="15">
      <c r="P158" s="2"/>
    </row>
  </sheetData>
  <sheetProtection/>
  <mergeCells count="3">
    <mergeCell ref="B4:V4"/>
    <mergeCell ref="B2:V2"/>
    <mergeCell ref="B88:V88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2010-07-09T05:38:14Z</dcterms:created>
  <dcterms:modified xsi:type="dcterms:W3CDTF">2023-08-11T11:38:48Z</dcterms:modified>
  <cp:category/>
  <cp:version/>
  <cp:contentType/>
  <cp:contentStatus/>
</cp:coreProperties>
</file>