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1.3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<sst xmlns="http://schemas.openxmlformats.org/spreadsheetml/2006/main" count="22" uniqueCount="20">
  <si>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as % of total population</t>
  </si>
  <si>
    <t>Years</t>
  </si>
  <si>
    <t>Number of population - total</t>
  </si>
  <si>
    <t>men</t>
  </si>
  <si>
    <t>women</t>
  </si>
  <si>
    <t>women  per 1000 men</t>
  </si>
  <si>
    <t>(thsd.person)</t>
  </si>
  <si>
    <r>
      <t>1.3. Population by sex</t>
    </r>
    <r>
      <rPr>
        <b/>
        <vertAlign val="superscript"/>
        <sz val="12"/>
        <rFont val="Times New Roman"/>
        <family val="1"/>
      </rPr>
      <t>1)</t>
    </r>
  </si>
  <si>
    <t>including:</t>
  </si>
  <si>
    <t>data of rest years to the beginning of the year.</t>
  </si>
  <si>
    <t>with the exception of the population living on the territory of the Republic of Azerbaijan,</t>
  </si>
  <si>
    <t>where the Russian peacekeeping contingent is temporarily stationed.</t>
  </si>
  <si>
    <r>
      <t>2019</t>
    </r>
    <r>
      <rPr>
        <vertAlign val="superscript"/>
        <sz val="9"/>
        <rFont val="Times New Roman"/>
        <family val="1"/>
      </rPr>
      <t>2)</t>
    </r>
  </si>
  <si>
    <r>
      <t>2020</t>
    </r>
    <r>
      <rPr>
        <vertAlign val="superscript"/>
        <sz val="11"/>
        <rFont val="Times New Roman"/>
        <family val="1"/>
      </rPr>
      <t>3)</t>
    </r>
  </si>
  <si>
    <r>
      <t>2021</t>
    </r>
    <r>
      <rPr>
        <vertAlign val="superscript"/>
        <sz val="11"/>
        <rFont val="Times New Roman"/>
        <family val="1"/>
      </rPr>
      <t>3)</t>
    </r>
  </si>
  <si>
    <r>
      <t>2022</t>
    </r>
    <r>
      <rPr>
        <vertAlign val="superscript"/>
        <sz val="11"/>
        <rFont val="Times New Roman"/>
        <family val="1"/>
      </rPr>
      <t>3)</t>
    </r>
  </si>
  <si>
    <r>
      <t>2023</t>
    </r>
    <r>
      <rPr>
        <vertAlign val="superscript"/>
        <sz val="11"/>
        <rFont val="Times New Roman"/>
        <family val="1"/>
      </rPr>
      <t>3)</t>
    </r>
  </si>
  <si>
    <r>
      <rPr>
        <i/>
        <vertAlign val="superscript"/>
        <sz val="10"/>
        <rFont val="Times New Roman"/>
        <family val="1"/>
      </rPr>
      <t>2)</t>
    </r>
    <r>
      <rPr>
        <i/>
        <sz val="10"/>
        <rFont val="Times New Roman"/>
        <family val="1"/>
      </rPr>
      <t>With the exception of the population living in the occupied territories during the census.</t>
    </r>
  </si>
  <si>
    <r>
      <t>3)</t>
    </r>
    <r>
      <rPr>
        <i/>
        <sz val="10"/>
        <rFont val="Times New Roman"/>
        <family val="1"/>
      </rPr>
      <t xml:space="preserve">The data have been recalculated in accordance with the results of the 2019 population census, </t>
    </r>
  </si>
  <si>
    <r>
      <rPr>
        <i/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1926, 1939, 1959, 1970, 1979, 1989, 1999, 2009, 2019 - are indicated based on population census conducted in those years, </t>
    </r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</si>
</sst>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₼_-;\-* #,##0\ _₼_-;_-* &quot;-&quot;\ _₼_-;_-@_-"/>
    <numFmt numFmtId="178" formatCode="_-* #,##0.00\ &quot;₼&quot;_-;\-* #,##0.00\ &quot;₼&quot;_-;_-* &quot;-&quot;??\ &quot;₼&quot;_-;_-@_-"/>
    <numFmt numFmtId="179" formatCode="_-* #,##0.00\ _₼_-;\-* #,##0.00\ _₼_-;_-* &quot;-&quot;??\ _₼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</numFmts>
  <fonts count="47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9"/>
      <name val="Times New Roman"/>
      <family val="1"/>
    </font>
    <font>
      <sz val="9"/>
      <name val="Times New Roman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96" fontId="2" fillId="0" borderId="10" xfId="0" applyNumberFormat="1" applyFont="1" applyBorder="1" applyAlignment="1">
      <alignment/>
    </xf>
    <xf numFmtId="196" fontId="2" fillId="0" borderId="11" xfId="0" applyNumberFormat="1" applyFont="1" applyBorder="1" applyAlignment="1">
      <alignment/>
    </xf>
    <xf numFmtId="196" fontId="2" fillId="0" borderId="12" xfId="0" applyNumberFormat="1" applyFont="1" applyBorder="1" applyAlignment="1">
      <alignment/>
    </xf>
    <xf numFmtId="196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/>
    </xf>
    <xf numFmtId="196" fontId="2" fillId="0" borderId="16" xfId="0" applyNumberFormat="1" applyFont="1" applyBorder="1" applyAlignment="1">
      <alignment/>
    </xf>
    <xf numFmtId="196" fontId="2" fillId="0" borderId="17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96" fontId="2" fillId="0" borderId="0" xfId="0" applyNumberFormat="1" applyFont="1" applyBorder="1" applyAlignment="1">
      <alignment/>
    </xf>
    <xf numFmtId="0" fontId="2" fillId="0" borderId="18" xfId="0" applyFont="1" applyBorder="1" applyAlignment="1">
      <alignment/>
    </xf>
    <xf numFmtId="196" fontId="2" fillId="0" borderId="18" xfId="0" applyNumberFormat="1" applyFont="1" applyBorder="1" applyAlignment="1">
      <alignment/>
    </xf>
    <xf numFmtId="196" fontId="2" fillId="0" borderId="19" xfId="0" applyNumberFormat="1" applyFont="1" applyBorder="1" applyAlignment="1">
      <alignment/>
    </xf>
    <xf numFmtId="196" fontId="2" fillId="0" borderId="20" xfId="0" applyNumberFormat="1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8" fillId="0" borderId="0" xfId="0" applyFont="1" applyAlignment="1">
      <alignment/>
    </xf>
    <xf numFmtId="0" fontId="8" fillId="0" borderId="21" xfId="0" applyFont="1" applyBorder="1" applyAlignment="1">
      <alignment/>
    </xf>
    <xf numFmtId="0" fontId="5" fillId="0" borderId="2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 quotePrefix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196" fontId="27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3"/>
  <sheetViews>
    <sheetView showGridLines="0" tabSelected="1" zoomScalePageLayoutView="0" workbookViewId="0" topLeftCell="A61">
      <selection activeCell="N79" sqref="N79"/>
    </sheetView>
  </sheetViews>
  <sheetFormatPr defaultColWidth="9.140625" defaultRowHeight="12.75"/>
  <cols>
    <col min="1" max="1" width="8.140625" style="2" customWidth="1"/>
    <col min="2" max="2" width="12.57421875" style="2" customWidth="1"/>
    <col min="3" max="8" width="12.7109375" style="2" customWidth="1"/>
    <col min="9" max="16" width="9.140625" style="2" customWidth="1"/>
    <col min="17" max="17" width="14.8515625" style="2" customWidth="1"/>
    <col min="18" max="16384" width="9.140625" style="2" customWidth="1"/>
  </cols>
  <sheetData>
    <row r="2" spans="1:8" ht="18.75" customHeight="1">
      <c r="A2" s="1"/>
      <c r="B2" s="28" t="s">
        <v>7</v>
      </c>
      <c r="C2" s="28"/>
      <c r="D2" s="28"/>
      <c r="E2" s="28"/>
      <c r="F2" s="28"/>
      <c r="G2" s="28"/>
      <c r="H2" s="28"/>
    </row>
    <row r="3" spans="1:8" ht="15" customHeight="1">
      <c r="A3" s="1"/>
      <c r="B3" s="29" t="s">
        <v>6</v>
      </c>
      <c r="C3" s="29"/>
      <c r="D3" s="29"/>
      <c r="E3" s="29"/>
      <c r="F3" s="29"/>
      <c r="G3" s="29"/>
      <c r="H3" s="29"/>
    </row>
    <row r="4" spans="1:8" ht="14.25" customHeight="1" thickBot="1">
      <c r="A4" s="1"/>
      <c r="B4" s="18"/>
      <c r="C4" s="18"/>
      <c r="D4" s="18"/>
      <c r="E4" s="18"/>
      <c r="F4" s="18"/>
      <c r="G4" s="18"/>
      <c r="H4" s="18"/>
    </row>
    <row r="5" spans="2:8" ht="13.5" customHeight="1">
      <c r="B5" s="30" t="s">
        <v>1</v>
      </c>
      <c r="C5" s="33" t="s">
        <v>2</v>
      </c>
      <c r="D5" s="22" t="s">
        <v>8</v>
      </c>
      <c r="E5" s="22"/>
      <c r="F5" s="22" t="s">
        <v>0</v>
      </c>
      <c r="G5" s="22"/>
      <c r="H5" s="24" t="s">
        <v>5</v>
      </c>
    </row>
    <row r="6" spans="2:8" ht="12.75" customHeight="1">
      <c r="B6" s="31"/>
      <c r="C6" s="34"/>
      <c r="D6" s="23"/>
      <c r="E6" s="23"/>
      <c r="F6" s="23"/>
      <c r="G6" s="23"/>
      <c r="H6" s="25"/>
    </row>
    <row r="7" spans="2:8" ht="15">
      <c r="B7" s="31"/>
      <c r="C7" s="34"/>
      <c r="D7" s="23" t="s">
        <v>3</v>
      </c>
      <c r="E7" s="23" t="s">
        <v>4</v>
      </c>
      <c r="F7" s="23" t="s">
        <v>3</v>
      </c>
      <c r="G7" s="23" t="s">
        <v>4</v>
      </c>
      <c r="H7" s="25"/>
    </row>
    <row r="8" spans="2:8" ht="12.75" customHeight="1" thickBot="1">
      <c r="B8" s="32"/>
      <c r="C8" s="35"/>
      <c r="D8" s="27"/>
      <c r="E8" s="27"/>
      <c r="F8" s="27"/>
      <c r="G8" s="27"/>
      <c r="H8" s="26"/>
    </row>
    <row r="9" spans="2:8" ht="15">
      <c r="B9" s="7">
        <v>1926</v>
      </c>
      <c r="C9" s="3">
        <v>2314.6</v>
      </c>
      <c r="D9" s="3">
        <v>1212.9</v>
      </c>
      <c r="E9" s="3">
        <f>C9-D9</f>
        <v>1101.6999999999998</v>
      </c>
      <c r="F9" s="3">
        <f>ROUND(D9*100/$C9,1)</f>
        <v>52.4</v>
      </c>
      <c r="G9" s="3">
        <f>ROUND(E9*100/$C9,1)</f>
        <v>47.6</v>
      </c>
      <c r="H9" s="4">
        <f>ROUND(E9*1000/D9,1)</f>
        <v>908.3</v>
      </c>
    </row>
    <row r="10" spans="2:8" ht="15">
      <c r="B10" s="8">
        <v>1939</v>
      </c>
      <c r="C10" s="5">
        <v>3205.2</v>
      </c>
      <c r="D10" s="5">
        <v>1642.6</v>
      </c>
      <c r="E10" s="5">
        <v>1562.6</v>
      </c>
      <c r="F10" s="5">
        <v>51.2</v>
      </c>
      <c r="G10" s="5">
        <v>48.8</v>
      </c>
      <c r="H10" s="6">
        <v>951.3</v>
      </c>
    </row>
    <row r="11" spans="2:8" ht="15">
      <c r="B11" s="8">
        <v>1959</v>
      </c>
      <c r="C11" s="5">
        <v>3697.7</v>
      </c>
      <c r="D11" s="5">
        <v>1756.6</v>
      </c>
      <c r="E11" s="5">
        <v>1941.1</v>
      </c>
      <c r="F11" s="5">
        <v>47.5</v>
      </c>
      <c r="G11" s="5">
        <v>52.5</v>
      </c>
      <c r="H11" s="6">
        <v>1105</v>
      </c>
    </row>
    <row r="12" spans="2:8" ht="15">
      <c r="B12" s="8">
        <v>1960</v>
      </c>
      <c r="C12" s="5">
        <v>3815.7</v>
      </c>
      <c r="D12" s="5">
        <v>1817</v>
      </c>
      <c r="E12" s="5">
        <v>1998.7</v>
      </c>
      <c r="F12" s="5">
        <v>47.6</v>
      </c>
      <c r="G12" s="5">
        <v>52.4</v>
      </c>
      <c r="H12" s="6">
        <v>1100</v>
      </c>
    </row>
    <row r="13" spans="2:8" ht="15">
      <c r="B13" s="8">
        <v>1961</v>
      </c>
      <c r="C13" s="5">
        <v>3973.3</v>
      </c>
      <c r="D13" s="5">
        <v>1901.5</v>
      </c>
      <c r="E13" s="5">
        <v>2071.8</v>
      </c>
      <c r="F13" s="5">
        <v>47.9</v>
      </c>
      <c r="G13" s="5">
        <v>52.1</v>
      </c>
      <c r="H13" s="6">
        <v>1089.6</v>
      </c>
    </row>
    <row r="14" spans="2:8" ht="15">
      <c r="B14" s="8">
        <v>1962</v>
      </c>
      <c r="C14" s="5">
        <v>4118.2</v>
      </c>
      <c r="D14" s="5">
        <v>1974.8</v>
      </c>
      <c r="E14" s="5">
        <v>2143.4</v>
      </c>
      <c r="F14" s="5">
        <v>48</v>
      </c>
      <c r="G14" s="5">
        <v>52</v>
      </c>
      <c r="H14" s="6">
        <v>1085.4</v>
      </c>
    </row>
    <row r="15" spans="2:8" ht="15">
      <c r="B15" s="8">
        <v>1963</v>
      </c>
      <c r="C15" s="5">
        <v>4218.1</v>
      </c>
      <c r="D15" s="5">
        <v>2029</v>
      </c>
      <c r="E15" s="5">
        <v>2189.1</v>
      </c>
      <c r="F15" s="5">
        <v>48.1</v>
      </c>
      <c r="G15" s="5">
        <v>51.9</v>
      </c>
      <c r="H15" s="6">
        <v>1078.9</v>
      </c>
    </row>
    <row r="16" spans="2:8" ht="15">
      <c r="B16" s="8">
        <v>1964</v>
      </c>
      <c r="C16" s="5">
        <v>4369</v>
      </c>
      <c r="D16" s="5">
        <v>2108.1</v>
      </c>
      <c r="E16" s="5">
        <v>2260.9</v>
      </c>
      <c r="F16" s="5">
        <v>48.3</v>
      </c>
      <c r="G16" s="5">
        <v>51.7</v>
      </c>
      <c r="H16" s="6">
        <v>1072.5</v>
      </c>
    </row>
    <row r="17" spans="2:8" ht="15">
      <c r="B17" s="8">
        <v>1965</v>
      </c>
      <c r="C17" s="5">
        <v>4509.5</v>
      </c>
      <c r="D17" s="5">
        <v>2175.8</v>
      </c>
      <c r="E17" s="5">
        <v>2333.7</v>
      </c>
      <c r="F17" s="5">
        <v>48.2</v>
      </c>
      <c r="G17" s="5">
        <v>51.8</v>
      </c>
      <c r="H17" s="6">
        <v>1072.6</v>
      </c>
    </row>
    <row r="18" spans="2:8" ht="15">
      <c r="B18" s="8">
        <v>1966</v>
      </c>
      <c r="C18" s="5">
        <v>4639.8</v>
      </c>
      <c r="D18" s="5">
        <v>2243.3</v>
      </c>
      <c r="E18" s="5">
        <v>2396.5</v>
      </c>
      <c r="F18" s="5">
        <v>48.3</v>
      </c>
      <c r="G18" s="5">
        <v>51.7</v>
      </c>
      <c r="H18" s="6">
        <v>1068.3</v>
      </c>
    </row>
    <row r="19" spans="2:8" ht="15">
      <c r="B19" s="8">
        <v>1967</v>
      </c>
      <c r="C19" s="5">
        <v>4776.5</v>
      </c>
      <c r="D19" s="5">
        <v>2314.2</v>
      </c>
      <c r="E19" s="5">
        <v>2462.3</v>
      </c>
      <c r="F19" s="5">
        <v>48.4</v>
      </c>
      <c r="G19" s="5">
        <v>51.6</v>
      </c>
      <c r="H19" s="6">
        <v>1064</v>
      </c>
    </row>
    <row r="20" spans="2:8" ht="15">
      <c r="B20" s="8">
        <v>1968</v>
      </c>
      <c r="C20" s="5">
        <v>4887.5</v>
      </c>
      <c r="D20" s="5">
        <v>2368</v>
      </c>
      <c r="E20" s="5">
        <v>2519.5</v>
      </c>
      <c r="F20" s="5">
        <v>48.5</v>
      </c>
      <c r="G20" s="5">
        <v>51.5</v>
      </c>
      <c r="H20" s="6">
        <v>1064</v>
      </c>
    </row>
    <row r="21" spans="2:8" ht="15">
      <c r="B21" s="8">
        <v>1969</v>
      </c>
      <c r="C21" s="5">
        <v>5009.5</v>
      </c>
      <c r="D21" s="5">
        <v>2429.6</v>
      </c>
      <c r="E21" s="5">
        <v>2579.9</v>
      </c>
      <c r="F21" s="5">
        <v>48.5</v>
      </c>
      <c r="G21" s="5">
        <v>51.5</v>
      </c>
      <c r="H21" s="6">
        <v>1061.9</v>
      </c>
    </row>
    <row r="22" spans="2:8" ht="15">
      <c r="B22" s="8">
        <v>1970</v>
      </c>
      <c r="C22" s="5">
        <v>5117.1</v>
      </c>
      <c r="D22" s="5">
        <v>2483</v>
      </c>
      <c r="E22" s="5">
        <v>2634.1</v>
      </c>
      <c r="F22" s="5">
        <v>48.5</v>
      </c>
      <c r="G22" s="5">
        <v>51.5</v>
      </c>
      <c r="H22" s="6">
        <v>1060.9</v>
      </c>
    </row>
    <row r="23" spans="2:8" ht="15">
      <c r="B23" s="8">
        <v>1971</v>
      </c>
      <c r="C23" s="5">
        <v>5227</v>
      </c>
      <c r="D23" s="5">
        <v>2539.1</v>
      </c>
      <c r="E23" s="5">
        <v>2687.9</v>
      </c>
      <c r="F23" s="5">
        <v>48.6</v>
      </c>
      <c r="G23" s="5">
        <v>51.4</v>
      </c>
      <c r="H23" s="6">
        <v>1058.6</v>
      </c>
    </row>
    <row r="24" spans="2:8" ht="15">
      <c r="B24" s="8">
        <v>1972</v>
      </c>
      <c r="C24" s="5">
        <v>5338.9</v>
      </c>
      <c r="D24" s="5">
        <v>2599.1</v>
      </c>
      <c r="E24" s="5">
        <v>2739.8</v>
      </c>
      <c r="F24" s="5">
        <v>48.7</v>
      </c>
      <c r="G24" s="5">
        <v>51.3</v>
      </c>
      <c r="H24" s="6">
        <v>1054.1</v>
      </c>
    </row>
    <row r="25" spans="2:8" ht="15">
      <c r="B25" s="8">
        <v>1973</v>
      </c>
      <c r="C25" s="5">
        <v>5444</v>
      </c>
      <c r="D25" s="5">
        <v>2654.3</v>
      </c>
      <c r="E25" s="5">
        <v>2789.7</v>
      </c>
      <c r="F25" s="5">
        <v>48.8</v>
      </c>
      <c r="G25" s="5">
        <v>51.2</v>
      </c>
      <c r="H25" s="6">
        <v>1051</v>
      </c>
    </row>
    <row r="26" spans="2:8" ht="15">
      <c r="B26" s="8">
        <v>1974</v>
      </c>
      <c r="C26" s="5">
        <v>5543.8</v>
      </c>
      <c r="D26" s="5">
        <v>2706.1</v>
      </c>
      <c r="E26" s="5">
        <v>2837.7</v>
      </c>
      <c r="F26" s="5">
        <v>48.8</v>
      </c>
      <c r="G26" s="5">
        <v>51.2</v>
      </c>
      <c r="H26" s="6">
        <v>1048.6</v>
      </c>
    </row>
    <row r="27" spans="2:8" ht="15">
      <c r="B27" s="8">
        <v>1975</v>
      </c>
      <c r="C27" s="5">
        <v>5644.4</v>
      </c>
      <c r="D27" s="5">
        <v>2757.1</v>
      </c>
      <c r="E27" s="5">
        <v>2887.3</v>
      </c>
      <c r="F27" s="5">
        <v>48.8</v>
      </c>
      <c r="G27" s="5">
        <v>51.2</v>
      </c>
      <c r="H27" s="6">
        <v>1047.2</v>
      </c>
    </row>
    <row r="28" spans="2:8" ht="15">
      <c r="B28" s="8">
        <v>1976</v>
      </c>
      <c r="C28" s="5">
        <v>5733.7</v>
      </c>
      <c r="D28" s="5">
        <v>2802</v>
      </c>
      <c r="E28" s="5">
        <v>2931.7</v>
      </c>
      <c r="F28" s="5">
        <v>48.9</v>
      </c>
      <c r="G28" s="5">
        <v>51.1</v>
      </c>
      <c r="H28" s="6">
        <v>1046.3</v>
      </c>
    </row>
    <row r="29" spans="2:8" ht="15">
      <c r="B29" s="8">
        <v>1977</v>
      </c>
      <c r="C29" s="5">
        <v>5828.3</v>
      </c>
      <c r="D29" s="5">
        <v>2845.8</v>
      </c>
      <c r="E29" s="5">
        <v>2982.5</v>
      </c>
      <c r="F29" s="5">
        <v>48.8</v>
      </c>
      <c r="G29" s="5">
        <v>51.2</v>
      </c>
      <c r="H29" s="6">
        <v>1048</v>
      </c>
    </row>
    <row r="30" spans="2:8" ht="15">
      <c r="B30" s="8">
        <v>1978</v>
      </c>
      <c r="C30" s="5">
        <v>5924</v>
      </c>
      <c r="D30" s="5">
        <v>2887.1</v>
      </c>
      <c r="E30" s="5">
        <v>3036.9</v>
      </c>
      <c r="F30" s="5">
        <v>48.7</v>
      </c>
      <c r="G30" s="5">
        <v>51.3</v>
      </c>
      <c r="H30" s="6">
        <v>1051.9</v>
      </c>
    </row>
    <row r="31" spans="2:8" ht="15">
      <c r="B31" s="8">
        <v>1979</v>
      </c>
      <c r="C31" s="5">
        <v>6026.6</v>
      </c>
      <c r="D31" s="5">
        <v>2933.3</v>
      </c>
      <c r="E31" s="5">
        <f>C31-D31</f>
        <v>3093.3</v>
      </c>
      <c r="F31" s="5">
        <f>ROUND(D31*100/$C31,1)</f>
        <v>48.7</v>
      </c>
      <c r="G31" s="5">
        <f>ROUND(E31*100/$C31,1)</f>
        <v>51.3</v>
      </c>
      <c r="H31" s="6">
        <f>ROUND(E31*1000/D31,1)</f>
        <v>1054.5</v>
      </c>
    </row>
    <row r="32" spans="2:8" ht="15">
      <c r="B32" s="8">
        <v>1980</v>
      </c>
      <c r="C32" s="5">
        <v>6114.3</v>
      </c>
      <c r="D32" s="5">
        <v>2981.5</v>
      </c>
      <c r="E32" s="5">
        <v>3132.8</v>
      </c>
      <c r="F32" s="5">
        <v>48.8</v>
      </c>
      <c r="G32" s="5">
        <v>51.2</v>
      </c>
      <c r="H32" s="6">
        <v>1050.7</v>
      </c>
    </row>
    <row r="33" spans="2:8" ht="15">
      <c r="B33" s="8">
        <v>1981</v>
      </c>
      <c r="C33" s="5">
        <v>6206.7</v>
      </c>
      <c r="D33" s="5">
        <v>3026.3</v>
      </c>
      <c r="E33" s="5">
        <v>3180.4</v>
      </c>
      <c r="F33" s="5">
        <v>48.8</v>
      </c>
      <c r="G33" s="5">
        <v>51.2</v>
      </c>
      <c r="H33" s="6">
        <v>1050.9</v>
      </c>
    </row>
    <row r="34" spans="2:8" ht="15">
      <c r="B34" s="8">
        <v>1982</v>
      </c>
      <c r="C34" s="5">
        <v>6308.8</v>
      </c>
      <c r="D34" s="5">
        <v>3076.9</v>
      </c>
      <c r="E34" s="5">
        <v>3231.9</v>
      </c>
      <c r="F34" s="5">
        <v>48.8</v>
      </c>
      <c r="G34" s="5">
        <v>51.2</v>
      </c>
      <c r="H34" s="6">
        <v>1050.4</v>
      </c>
    </row>
    <row r="35" spans="2:8" ht="15">
      <c r="B35" s="8">
        <v>1983</v>
      </c>
      <c r="C35" s="5">
        <v>6406.3</v>
      </c>
      <c r="D35" s="5">
        <v>3124.7</v>
      </c>
      <c r="E35" s="5">
        <v>3281.6</v>
      </c>
      <c r="F35" s="5">
        <v>48.8</v>
      </c>
      <c r="G35" s="5">
        <v>51.2</v>
      </c>
      <c r="H35" s="6">
        <v>1050.2</v>
      </c>
    </row>
    <row r="36" spans="2:8" ht="15">
      <c r="B36" s="8">
        <v>1984</v>
      </c>
      <c r="C36" s="5">
        <v>6513.3</v>
      </c>
      <c r="D36" s="5">
        <v>3176.9</v>
      </c>
      <c r="E36" s="5">
        <v>3336.4</v>
      </c>
      <c r="F36" s="5">
        <v>48.8</v>
      </c>
      <c r="G36" s="5">
        <v>51.2</v>
      </c>
      <c r="H36" s="6">
        <v>1050.2</v>
      </c>
    </row>
    <row r="37" spans="2:8" ht="15">
      <c r="B37" s="8">
        <v>1985</v>
      </c>
      <c r="C37" s="5">
        <v>6622.4</v>
      </c>
      <c r="D37" s="5">
        <v>3229</v>
      </c>
      <c r="E37" s="5">
        <v>3393.4</v>
      </c>
      <c r="F37" s="5">
        <v>48.8</v>
      </c>
      <c r="G37" s="5">
        <v>51.2</v>
      </c>
      <c r="H37" s="6">
        <v>1050.9</v>
      </c>
    </row>
    <row r="38" spans="2:8" ht="15">
      <c r="B38" s="8">
        <v>1986</v>
      </c>
      <c r="C38" s="5">
        <v>6717.9</v>
      </c>
      <c r="D38" s="5">
        <v>3274.3</v>
      </c>
      <c r="E38" s="5">
        <v>3443.6</v>
      </c>
      <c r="F38" s="5">
        <v>48.7</v>
      </c>
      <c r="G38" s="5">
        <v>51.3</v>
      </c>
      <c r="H38" s="6">
        <v>1051.7</v>
      </c>
    </row>
    <row r="39" spans="2:8" ht="15">
      <c r="B39" s="8">
        <v>1987</v>
      </c>
      <c r="C39" s="5">
        <v>6822.7</v>
      </c>
      <c r="D39" s="5">
        <v>3325.4</v>
      </c>
      <c r="E39" s="5">
        <v>3497.3</v>
      </c>
      <c r="F39" s="5">
        <v>48.7</v>
      </c>
      <c r="G39" s="5">
        <v>51.3</v>
      </c>
      <c r="H39" s="6">
        <v>1051.7</v>
      </c>
    </row>
    <row r="40" spans="2:8" ht="15">
      <c r="B40" s="8">
        <v>1988</v>
      </c>
      <c r="C40" s="5">
        <v>6928</v>
      </c>
      <c r="D40" s="5">
        <v>3378.4</v>
      </c>
      <c r="E40" s="5">
        <v>3549.6</v>
      </c>
      <c r="F40" s="5">
        <v>48.8</v>
      </c>
      <c r="G40" s="5">
        <v>51.2</v>
      </c>
      <c r="H40" s="6">
        <v>1050.7</v>
      </c>
    </row>
    <row r="41" spans="2:8" ht="15">
      <c r="B41" s="8">
        <v>1989</v>
      </c>
      <c r="C41" s="5">
        <v>7021.2</v>
      </c>
      <c r="D41" s="5">
        <v>3423.8</v>
      </c>
      <c r="E41" s="5">
        <v>3597.4</v>
      </c>
      <c r="F41" s="5">
        <v>48.8</v>
      </c>
      <c r="G41" s="5">
        <v>51.2</v>
      </c>
      <c r="H41" s="6">
        <v>1050.7</v>
      </c>
    </row>
    <row r="42" spans="2:8" ht="15">
      <c r="B42" s="8">
        <v>1990</v>
      </c>
      <c r="C42" s="5">
        <v>7131.9</v>
      </c>
      <c r="D42" s="5">
        <v>3481.7</v>
      </c>
      <c r="E42" s="5">
        <v>3650.2</v>
      </c>
      <c r="F42" s="5">
        <v>48.8</v>
      </c>
      <c r="G42" s="5">
        <v>51.2</v>
      </c>
      <c r="H42" s="6">
        <v>1048.4</v>
      </c>
    </row>
    <row r="43" spans="2:8" ht="15">
      <c r="B43" s="8">
        <v>1991</v>
      </c>
      <c r="C43" s="5">
        <v>7218.5</v>
      </c>
      <c r="D43" s="5">
        <v>3524.1</v>
      </c>
      <c r="E43" s="5">
        <v>3694.4</v>
      </c>
      <c r="F43" s="5">
        <v>48.8</v>
      </c>
      <c r="G43" s="5">
        <v>51.2</v>
      </c>
      <c r="H43" s="6">
        <v>1048.3</v>
      </c>
    </row>
    <row r="44" spans="2:8" ht="15">
      <c r="B44" s="8">
        <v>1992</v>
      </c>
      <c r="C44" s="5">
        <v>7324.1</v>
      </c>
      <c r="D44" s="5">
        <v>3579.2</v>
      </c>
      <c r="E44" s="5">
        <v>3744.9</v>
      </c>
      <c r="F44" s="5">
        <v>48.9</v>
      </c>
      <c r="G44" s="5">
        <v>51.1</v>
      </c>
      <c r="H44" s="6">
        <v>1046.3</v>
      </c>
    </row>
    <row r="45" spans="2:8" ht="15">
      <c r="B45" s="8">
        <v>1993</v>
      </c>
      <c r="C45" s="5">
        <v>7440</v>
      </c>
      <c r="D45" s="5">
        <v>3641.2</v>
      </c>
      <c r="E45" s="5">
        <v>3798.8</v>
      </c>
      <c r="F45" s="5">
        <v>48.9</v>
      </c>
      <c r="G45" s="5">
        <v>51.1</v>
      </c>
      <c r="H45" s="6">
        <v>1043.3</v>
      </c>
    </row>
    <row r="46" spans="2:8" ht="15">
      <c r="B46" s="8">
        <v>1994</v>
      </c>
      <c r="C46" s="5">
        <v>7549.6</v>
      </c>
      <c r="D46" s="5">
        <v>3702.5</v>
      </c>
      <c r="E46" s="5">
        <v>3847.1</v>
      </c>
      <c r="F46" s="5">
        <v>49</v>
      </c>
      <c r="G46" s="5">
        <v>51</v>
      </c>
      <c r="H46" s="6">
        <v>1039.1</v>
      </c>
    </row>
    <row r="47" spans="2:8" ht="15">
      <c r="B47" s="8">
        <v>1995</v>
      </c>
      <c r="C47" s="5">
        <v>7643.5</v>
      </c>
      <c r="D47" s="5">
        <v>3754.6</v>
      </c>
      <c r="E47" s="5">
        <v>3888.9</v>
      </c>
      <c r="F47" s="5">
        <v>49.1</v>
      </c>
      <c r="G47" s="5">
        <v>50.9</v>
      </c>
      <c r="H47" s="6">
        <v>1035.8</v>
      </c>
    </row>
    <row r="48" spans="2:8" ht="15">
      <c r="B48" s="8">
        <v>1996</v>
      </c>
      <c r="C48" s="5">
        <v>7726.2</v>
      </c>
      <c r="D48" s="5">
        <v>3802.7</v>
      </c>
      <c r="E48" s="5">
        <v>3923.5</v>
      </c>
      <c r="F48" s="5">
        <v>49.2</v>
      </c>
      <c r="G48" s="5">
        <v>50.8</v>
      </c>
      <c r="H48" s="6">
        <v>1031.8</v>
      </c>
    </row>
    <row r="49" spans="2:8" ht="15">
      <c r="B49" s="8">
        <v>1997</v>
      </c>
      <c r="C49" s="5">
        <v>7799.8</v>
      </c>
      <c r="D49" s="5">
        <v>3845.3</v>
      </c>
      <c r="E49" s="5">
        <v>3954.5</v>
      </c>
      <c r="F49" s="5">
        <v>49.3</v>
      </c>
      <c r="G49" s="5">
        <v>50.7</v>
      </c>
      <c r="H49" s="6">
        <v>1028.4</v>
      </c>
    </row>
    <row r="50" spans="2:8" ht="15">
      <c r="B50" s="8">
        <v>1998</v>
      </c>
      <c r="C50" s="5">
        <v>7876.7</v>
      </c>
      <c r="D50" s="5">
        <v>3883.2</v>
      </c>
      <c r="E50" s="5">
        <v>3993.5</v>
      </c>
      <c r="F50" s="5">
        <v>49.3</v>
      </c>
      <c r="G50" s="5">
        <v>50.7</v>
      </c>
      <c r="H50" s="6">
        <v>1028.4</v>
      </c>
    </row>
    <row r="51" spans="2:8" ht="15">
      <c r="B51" s="8">
        <v>1999</v>
      </c>
      <c r="C51" s="5">
        <v>7953.4</v>
      </c>
      <c r="D51" s="5">
        <v>3883.1</v>
      </c>
      <c r="E51" s="5">
        <v>4070.3</v>
      </c>
      <c r="F51" s="5">
        <v>48.8</v>
      </c>
      <c r="G51" s="5">
        <v>51.2</v>
      </c>
      <c r="H51" s="6">
        <v>1048.2</v>
      </c>
    </row>
    <row r="52" spans="2:8" ht="15">
      <c r="B52" s="8">
        <v>2000</v>
      </c>
      <c r="C52" s="5">
        <v>8032.8</v>
      </c>
      <c r="D52" s="5">
        <v>3927</v>
      </c>
      <c r="E52" s="5">
        <v>4105.8</v>
      </c>
      <c r="F52" s="5">
        <v>48.9</v>
      </c>
      <c r="G52" s="5">
        <v>51.1</v>
      </c>
      <c r="H52" s="6">
        <v>1045.5</v>
      </c>
    </row>
    <row r="53" spans="2:8" ht="15">
      <c r="B53" s="8">
        <v>2001</v>
      </c>
      <c r="C53" s="5">
        <v>8114.3</v>
      </c>
      <c r="D53" s="5">
        <v>3972</v>
      </c>
      <c r="E53" s="5">
        <v>4142.3</v>
      </c>
      <c r="F53" s="5">
        <v>49</v>
      </c>
      <c r="G53" s="5">
        <v>51</v>
      </c>
      <c r="H53" s="6">
        <v>1042.9</v>
      </c>
    </row>
    <row r="54" spans="2:8" ht="15">
      <c r="B54" s="8">
        <v>2002</v>
      </c>
      <c r="C54" s="5">
        <v>8191.4</v>
      </c>
      <c r="D54" s="5">
        <v>4015</v>
      </c>
      <c r="E54" s="5">
        <v>4176.4</v>
      </c>
      <c r="F54" s="5">
        <v>49</v>
      </c>
      <c r="G54" s="5">
        <v>51</v>
      </c>
      <c r="H54" s="6">
        <v>1040.2</v>
      </c>
    </row>
    <row r="55" spans="2:8" ht="15">
      <c r="B55" s="8">
        <v>2003</v>
      </c>
      <c r="C55" s="5">
        <v>8269.2</v>
      </c>
      <c r="D55" s="5">
        <v>4058</v>
      </c>
      <c r="E55" s="5">
        <v>4211.2</v>
      </c>
      <c r="F55" s="5">
        <v>49.1</v>
      </c>
      <c r="G55" s="5">
        <v>50.9</v>
      </c>
      <c r="H55" s="6">
        <v>1037.8</v>
      </c>
    </row>
    <row r="56" spans="2:11" ht="15">
      <c r="B56" s="8">
        <v>2004</v>
      </c>
      <c r="C56" s="5">
        <v>8349.1</v>
      </c>
      <c r="D56" s="5">
        <v>4102.2</v>
      </c>
      <c r="E56" s="5">
        <v>4246.9</v>
      </c>
      <c r="F56" s="5">
        <v>49.1</v>
      </c>
      <c r="G56" s="5">
        <v>50.9</v>
      </c>
      <c r="H56" s="6">
        <v>1035.3</v>
      </c>
      <c r="K56" s="1"/>
    </row>
    <row r="57" spans="2:8" ht="15">
      <c r="B57" s="8">
        <v>2005</v>
      </c>
      <c r="C57" s="5">
        <v>8447.4</v>
      </c>
      <c r="D57" s="5">
        <v>4156.2</v>
      </c>
      <c r="E57" s="5">
        <v>4291.2</v>
      </c>
      <c r="F57" s="5">
        <v>49.2</v>
      </c>
      <c r="G57" s="5">
        <v>50.8</v>
      </c>
      <c r="H57" s="6">
        <v>1032.5</v>
      </c>
    </row>
    <row r="58" spans="2:8" ht="15">
      <c r="B58" s="8">
        <v>2006</v>
      </c>
      <c r="C58" s="5">
        <v>8553.1</v>
      </c>
      <c r="D58" s="5">
        <v>4213.5</v>
      </c>
      <c r="E58" s="5">
        <v>4339.6</v>
      </c>
      <c r="F58" s="5">
        <v>49.3</v>
      </c>
      <c r="G58" s="5">
        <v>50.7</v>
      </c>
      <c r="H58" s="6">
        <v>1029.9</v>
      </c>
    </row>
    <row r="59" spans="2:8" ht="15">
      <c r="B59" s="8">
        <v>2007</v>
      </c>
      <c r="C59" s="5">
        <v>8666.1</v>
      </c>
      <c r="D59" s="5">
        <v>4274.9</v>
      </c>
      <c r="E59" s="5">
        <v>4391.2</v>
      </c>
      <c r="F59" s="5">
        <v>49.3</v>
      </c>
      <c r="G59" s="5">
        <v>50.7</v>
      </c>
      <c r="H59" s="6">
        <v>1027.2</v>
      </c>
    </row>
    <row r="60" spans="2:8" ht="15">
      <c r="B60" s="8">
        <v>2008</v>
      </c>
      <c r="C60" s="5">
        <v>8779.9</v>
      </c>
      <c r="D60" s="5">
        <v>4336.8</v>
      </c>
      <c r="E60" s="5">
        <v>4443.1</v>
      </c>
      <c r="F60" s="5">
        <v>49.4</v>
      </c>
      <c r="G60" s="5">
        <v>50.6</v>
      </c>
      <c r="H60" s="6">
        <v>1024.5</v>
      </c>
    </row>
    <row r="61" spans="2:8" ht="15">
      <c r="B61" s="8">
        <v>2009</v>
      </c>
      <c r="C61" s="5">
        <v>8922.4</v>
      </c>
      <c r="D61" s="5">
        <v>4414.4</v>
      </c>
      <c r="E61" s="5">
        <v>4508</v>
      </c>
      <c r="F61" s="5">
        <v>49.5</v>
      </c>
      <c r="G61" s="5">
        <v>50.5</v>
      </c>
      <c r="H61" s="6">
        <v>1021.2</v>
      </c>
    </row>
    <row r="62" spans="2:8" ht="15">
      <c r="B62" s="8">
        <v>2010</v>
      </c>
      <c r="C62" s="5">
        <v>8997.6</v>
      </c>
      <c r="D62" s="5">
        <v>4455.5</v>
      </c>
      <c r="E62" s="5">
        <v>4542.1</v>
      </c>
      <c r="F62" s="5">
        <v>49.5</v>
      </c>
      <c r="G62" s="5">
        <v>50.5</v>
      </c>
      <c r="H62" s="6">
        <v>1019.4</v>
      </c>
    </row>
    <row r="63" spans="2:8" ht="15">
      <c r="B63" s="8">
        <v>2011</v>
      </c>
      <c r="C63" s="5">
        <v>9111.1</v>
      </c>
      <c r="D63" s="5">
        <v>4517.1</v>
      </c>
      <c r="E63" s="5">
        <v>4594</v>
      </c>
      <c r="F63" s="5">
        <v>49.6</v>
      </c>
      <c r="G63" s="5">
        <v>50.4</v>
      </c>
      <c r="H63" s="6">
        <v>1017</v>
      </c>
    </row>
    <row r="64" spans="2:8" ht="15">
      <c r="B64" s="8">
        <v>2012</v>
      </c>
      <c r="C64" s="5">
        <v>9235.1</v>
      </c>
      <c r="D64" s="5">
        <v>4583.5</v>
      </c>
      <c r="E64" s="5">
        <v>4651.6</v>
      </c>
      <c r="F64" s="5">
        <v>49.6</v>
      </c>
      <c r="G64" s="5">
        <v>50.4</v>
      </c>
      <c r="H64" s="6">
        <v>1014.9</v>
      </c>
    </row>
    <row r="65" spans="2:8" ht="15">
      <c r="B65" s="8">
        <v>2013</v>
      </c>
      <c r="C65" s="9">
        <v>9356.5</v>
      </c>
      <c r="D65" s="5">
        <v>4648.8</v>
      </c>
      <c r="E65" s="5">
        <v>4707.7</v>
      </c>
      <c r="F65" s="5">
        <v>49.7</v>
      </c>
      <c r="G65" s="5">
        <v>50.3</v>
      </c>
      <c r="H65" s="6">
        <v>1012.7</v>
      </c>
    </row>
    <row r="66" spans="2:8" ht="15">
      <c r="B66" s="8">
        <v>2014</v>
      </c>
      <c r="C66" s="9">
        <v>9477.1</v>
      </c>
      <c r="D66" s="5">
        <v>4713.5</v>
      </c>
      <c r="E66" s="5">
        <v>4763.6</v>
      </c>
      <c r="F66" s="5">
        <v>49.7</v>
      </c>
      <c r="G66" s="5">
        <v>50.3</v>
      </c>
      <c r="H66" s="6">
        <v>1010.6</v>
      </c>
    </row>
    <row r="67" spans="2:8" ht="15">
      <c r="B67" s="8">
        <v>2015</v>
      </c>
      <c r="C67" s="5">
        <v>9593</v>
      </c>
      <c r="D67" s="5">
        <v>4775.8</v>
      </c>
      <c r="E67" s="5">
        <v>4817.2</v>
      </c>
      <c r="F67" s="5">
        <v>49.8</v>
      </c>
      <c r="G67" s="5">
        <v>50.2</v>
      </c>
      <c r="H67" s="6">
        <v>1008.7</v>
      </c>
    </row>
    <row r="68" spans="2:8" ht="15">
      <c r="B68" s="8">
        <v>2016</v>
      </c>
      <c r="C68" s="5">
        <v>9705.6</v>
      </c>
      <c r="D68" s="5">
        <v>4835.6</v>
      </c>
      <c r="E68" s="5">
        <v>4870</v>
      </c>
      <c r="F68" s="5">
        <v>49.8</v>
      </c>
      <c r="G68" s="5">
        <v>50.2</v>
      </c>
      <c r="H68" s="6">
        <v>1007.1</v>
      </c>
    </row>
    <row r="69" spans="2:8" ht="15">
      <c r="B69" s="8">
        <v>2017</v>
      </c>
      <c r="C69" s="5">
        <v>9810</v>
      </c>
      <c r="D69" s="5">
        <v>4891.2</v>
      </c>
      <c r="E69" s="5">
        <v>4918.8</v>
      </c>
      <c r="F69" s="5">
        <v>49.9</v>
      </c>
      <c r="G69" s="5">
        <v>50.1</v>
      </c>
      <c r="H69" s="6">
        <v>1005.6</v>
      </c>
    </row>
    <row r="70" spans="2:8" ht="15">
      <c r="B70" s="8">
        <v>2018</v>
      </c>
      <c r="C70" s="9">
        <v>9898.1</v>
      </c>
      <c r="D70" s="5">
        <v>4938</v>
      </c>
      <c r="E70" s="5">
        <v>4960.1</v>
      </c>
      <c r="F70" s="5">
        <v>49.9</v>
      </c>
      <c r="G70" s="5">
        <v>50.1</v>
      </c>
      <c r="H70" s="6">
        <v>1004.5</v>
      </c>
    </row>
    <row r="71" spans="2:8" ht="15">
      <c r="B71" s="36" t="s">
        <v>12</v>
      </c>
      <c r="C71" s="14">
        <v>9981.5</v>
      </c>
      <c r="D71" s="15">
        <v>4982.4</v>
      </c>
      <c r="E71" s="15">
        <v>4999.1</v>
      </c>
      <c r="F71" s="15">
        <v>49.9</v>
      </c>
      <c r="G71" s="16">
        <v>50.1</v>
      </c>
      <c r="H71" s="17">
        <v>1003.4</v>
      </c>
    </row>
    <row r="72" spans="2:8" ht="18">
      <c r="B72" s="36" t="s">
        <v>13</v>
      </c>
      <c r="C72" s="5">
        <v>9974</v>
      </c>
      <c r="D72" s="5">
        <v>4960.6</v>
      </c>
      <c r="E72" s="5">
        <v>5013.4</v>
      </c>
      <c r="F72" s="5">
        <v>49.7</v>
      </c>
      <c r="G72" s="5">
        <v>50.3</v>
      </c>
      <c r="H72" s="6">
        <f>ROUND(E72*1000/D72,1)</f>
        <v>1010.6</v>
      </c>
    </row>
    <row r="73" spans="2:8" ht="18">
      <c r="B73" s="36" t="s">
        <v>14</v>
      </c>
      <c r="C73" s="9">
        <v>10026.1</v>
      </c>
      <c r="D73" s="5">
        <v>4986.5</v>
      </c>
      <c r="E73" s="5">
        <v>5039.6</v>
      </c>
      <c r="F73" s="5">
        <v>49.7</v>
      </c>
      <c r="G73" s="5">
        <v>50.3</v>
      </c>
      <c r="H73" s="6">
        <f>ROUND(E73*1000/D73,1)</f>
        <v>1010.6</v>
      </c>
    </row>
    <row r="74" spans="2:8" ht="18">
      <c r="B74" s="36" t="s">
        <v>15</v>
      </c>
      <c r="C74" s="9">
        <v>10063.3</v>
      </c>
      <c r="D74" s="5">
        <v>5007.2</v>
      </c>
      <c r="E74" s="5">
        <v>5056.1</v>
      </c>
      <c r="F74" s="5">
        <v>49.8</v>
      </c>
      <c r="G74" s="5">
        <v>50.2</v>
      </c>
      <c r="H74" s="6">
        <f>ROUND(E74*1000/D74,1)</f>
        <v>1009.8</v>
      </c>
    </row>
    <row r="75" spans="2:8" ht="18.75" thickBot="1">
      <c r="B75" s="37" t="s">
        <v>16</v>
      </c>
      <c r="C75" s="19">
        <v>10127.1</v>
      </c>
      <c r="D75" s="10">
        <v>5039.6</v>
      </c>
      <c r="E75" s="10">
        <v>5087.5</v>
      </c>
      <c r="F75" s="10">
        <v>49.8</v>
      </c>
      <c r="G75" s="10">
        <v>50.2</v>
      </c>
      <c r="H75" s="11">
        <f>ROUND(E75*1000/D75,1)</f>
        <v>1009.5</v>
      </c>
    </row>
    <row r="76" spans="2:8" ht="15">
      <c r="B76" s="12"/>
      <c r="C76" s="13"/>
      <c r="D76" s="13"/>
      <c r="E76" s="13"/>
      <c r="F76" s="13"/>
      <c r="G76" s="13"/>
      <c r="H76" s="13"/>
    </row>
    <row r="77" spans="2:3" s="20" customFormat="1" ht="14.25" customHeight="1">
      <c r="B77" s="21"/>
      <c r="C77" s="21"/>
    </row>
    <row r="78" s="20" customFormat="1" ht="16.5" customHeight="1">
      <c r="B78" s="41" t="s">
        <v>19</v>
      </c>
    </row>
    <row r="79" s="20" customFormat="1" ht="16.5" customHeight="1">
      <c r="B79" s="41" t="s">
        <v>9</v>
      </c>
    </row>
    <row r="80" s="38" customFormat="1" ht="13.5" customHeight="1">
      <c r="B80" s="41" t="s">
        <v>17</v>
      </c>
    </row>
    <row r="81" s="38" customFormat="1" ht="16.5" customHeight="1">
      <c r="B81" s="39" t="s">
        <v>18</v>
      </c>
    </row>
    <row r="82" spans="2:3" s="38" customFormat="1" ht="16.5" customHeight="1">
      <c r="B82" s="40" t="s">
        <v>10</v>
      </c>
      <c r="C82" s="42"/>
    </row>
    <row r="83" spans="2:3" s="38" customFormat="1" ht="16.5" customHeight="1">
      <c r="B83" s="40" t="s">
        <v>11</v>
      </c>
      <c r="C83" s="42"/>
    </row>
  </sheetData>
  <sheetProtection/>
  <mergeCells count="11">
    <mergeCell ref="C5:C8"/>
    <mergeCell ref="D5:E6"/>
    <mergeCell ref="F5:G6"/>
    <mergeCell ref="H5:H8"/>
    <mergeCell ref="D7:D8"/>
    <mergeCell ref="E7:E8"/>
    <mergeCell ref="B2:H2"/>
    <mergeCell ref="B3:H3"/>
    <mergeCell ref="F7:F8"/>
    <mergeCell ref="G7:G8"/>
    <mergeCell ref="B5:B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Zabiha Asgar</cp:lastModifiedBy>
  <cp:lastPrinted>2011-08-16T06:10:58Z</cp:lastPrinted>
  <dcterms:created xsi:type="dcterms:W3CDTF">1996-10-14T23:33:28Z</dcterms:created>
  <dcterms:modified xsi:type="dcterms:W3CDTF">2023-08-23T13:20:27Z</dcterms:modified>
  <cp:category/>
  <cp:version/>
  <cp:contentType/>
  <cp:contentStatus/>
</cp:coreProperties>
</file>