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.4 " sheetId="1" r:id="rId1"/>
  </sheets>
  <definedNames/>
  <calcPr fullCalcOnLoad="1"/>
</workbook>
</file>

<file path=xl/sharedStrings.xml><?xml version="1.0" encoding="utf-8"?>
<sst xmlns="http://schemas.openxmlformats.org/spreadsheetml/2006/main" count="137" uniqueCount="117">
  <si>
    <t xml:space="preserve"> Baku city - total</t>
  </si>
  <si>
    <t>Gazakh region</t>
  </si>
  <si>
    <t>Tovuz region</t>
  </si>
  <si>
    <t>Shamkir region</t>
  </si>
  <si>
    <t>Population, thsd person</t>
  </si>
  <si>
    <t>region - total</t>
  </si>
  <si>
    <t>economic region - total</t>
  </si>
  <si>
    <t>Republic of Azerbaijan</t>
  </si>
  <si>
    <t>Republic - total</t>
  </si>
  <si>
    <t>Names of economic regions 
and administrative 
territorial units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</si>
  <si>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</si>
  <si>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</si>
  <si>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</si>
  <si>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</si>
  <si>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</si>
  <si>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</si>
  <si>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</si>
  <si>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</si>
  <si>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</si>
  <si>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</si>
  <si>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</si>
  <si>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</si>
  <si>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</si>
  <si>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</si>
  <si>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</si>
  <si>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</si>
  <si>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</si>
  <si>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</si>
  <si>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</si>
  <si>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</si>
  <si>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</si>
  <si>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</si>
  <si>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</t>
  </si>
  <si>
    <t xml:space="preserve">region - total   </t>
  </si>
  <si>
    <t>Sumgayit city</t>
  </si>
  <si>
    <t xml:space="preserve">Absheron district </t>
  </si>
  <si>
    <t xml:space="preserve">Khizi district </t>
  </si>
  <si>
    <t xml:space="preserve">Dakhlik Shirvan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</si>
  <si>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</si>
  <si>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</si>
  <si>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</si>
  <si>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</si>
  <si>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</si>
  <si>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</si>
  <si>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</si>
  <si>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</si>
  <si>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</si>
  <si>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</si>
  <si>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</si>
  <si>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region-total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</si>
  <si>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</si>
  <si>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</si>
  <si>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</si>
  <si>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</si>
  <si>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</si>
  <si>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</si>
  <si>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</si>
  <si>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</si>
  <si>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</si>
  <si>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</t>
  </si>
  <si>
    <t>Agstafa region</t>
  </si>
  <si>
    <t>Gedabey region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</si>
  <si>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</si>
  <si>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</si>
  <si>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</si>
  <si>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</si>
  <si>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</si>
  <si>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</si>
  <si>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</si>
  <si>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</si>
  <si>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</si>
  <si>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</si>
  <si>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</si>
  <si>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</si>
  <si>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</t>
  </si>
  <si>
    <t>region 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</si>
  <si>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</si>
  <si>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</si>
  <si>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</si>
  <si>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</si>
  <si>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</si>
  <si>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</si>
  <si>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</si>
  <si>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</si>
  <si>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</si>
  <si>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</si>
  <si>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</si>
  <si>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</si>
  <si>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Shaki-Zaqatala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</si>
  <si>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</si>
  <si>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</si>
  <si>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</si>
  <si>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</si>
  <si>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</si>
  <si>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</si>
  <si>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</si>
  <si>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</si>
  <si>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</si>
  <si>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</si>
  <si>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</si>
  <si>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</si>
  <si>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</si>
  <si>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</si>
  <si>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</si>
  <si>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</si>
  <si>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</si>
  <si>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</si>
  <si>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Guba-Khachmaz</t>
    </r>
    <r>
      <rPr>
        <sz val="11"/>
        <rFont val="Times New Roman"/>
        <family val="1"/>
      </rPr>
      <t xml:space="preserve"> </t>
    </r>
  </si>
  <si>
    <r>
      <t>Territory, thsd sq.km</t>
    </r>
    <r>
      <rPr>
        <b/>
        <vertAlign val="superscript"/>
        <sz val="11"/>
        <rFont val="Times New Roman"/>
        <family val="1"/>
      </rPr>
      <t>1)</t>
    </r>
  </si>
  <si>
    <t xml:space="preserve">           2.4. Territories, number and density of population
 by regions and administrative territorial units of the Republic of Azerbaijan </t>
  </si>
  <si>
    <t xml:space="preserve"> living on the territory of the Republic of Azerbaijan, where the Russian peacekeeping contingent is temporarily stationed.</t>
  </si>
  <si>
    <r>
      <t>1)</t>
    </r>
    <r>
      <rPr>
        <sz val="10"/>
        <rFont val="Times New Roman"/>
        <family val="1"/>
      </rPr>
      <t xml:space="preserve"> Including areas of islands in the Caspian sea</t>
    </r>
  </si>
  <si>
    <r>
      <t>Population density for 01.01.2023 
(per 1 sq.km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per, person)</t>
    </r>
  </si>
  <si>
    <r>
      <t>On the 
base of population census 2019</t>
    </r>
    <r>
      <rPr>
        <b/>
        <vertAlign val="superscript"/>
        <sz val="11"/>
        <rFont val="Times New Roman"/>
        <family val="1"/>
      </rPr>
      <t>2)</t>
    </r>
  </si>
  <si>
    <r>
      <t>at the beginning of the 2023</t>
    </r>
    <r>
      <rPr>
        <b/>
        <vertAlign val="superscript"/>
        <sz val="11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</si>
  <si>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The data have been calculated in accordance with the results of the 2019 population census, with the exception  of the population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</si>
  <si>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With the exception of the population living in the occupied territories during the census.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</si>
</sst>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* #,##0_-;\-* #,##0_-;_-* &quot;-&quot;_-;_-@_-"/>
    <numFmt numFmtId="178" formatCode="_-&quot;₼&quot;\ * #,##0.00_-;\-&quot;₼&quot;\ * #,##0.00_-;_-&quot;₼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#,##0.0;[Red]\-#,##0.0"/>
    <numFmt numFmtId="205" formatCode="#,##0.0;[Red]\-#,###.0"/>
    <numFmt numFmtId="206" formatCode="0.0000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198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198" fontId="4" fillId="0" borderId="14" xfId="0" applyNumberFormat="1" applyFont="1" applyBorder="1" applyAlignment="1" quotePrefix="1">
      <alignment horizontal="right"/>
    </xf>
    <xf numFmtId="198" fontId="2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quotePrefix="1">
      <alignment horizontal="left" indent="1"/>
    </xf>
    <xf numFmtId="1" fontId="4" fillId="0" borderId="16" xfId="56" applyNumberFormat="1" applyFont="1" applyBorder="1" applyAlignment="1">
      <alignment horizontal="right"/>
      <protection/>
    </xf>
    <xf numFmtId="1" fontId="2" fillId="0" borderId="16" xfId="56" applyNumberFormat="1" applyFont="1" applyBorder="1" applyAlignment="1">
      <alignment horizontal="right"/>
      <protection/>
    </xf>
    <xf numFmtId="0" fontId="46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203" fontId="2" fillId="0" borderId="11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 quotePrefix="1">
      <alignment horizontal="left"/>
    </xf>
    <xf numFmtId="2" fontId="2" fillId="0" borderId="17" xfId="0" applyNumberFormat="1" applyFont="1" applyBorder="1" applyAlignment="1">
      <alignment horizontal="right"/>
    </xf>
    <xf numFmtId="1" fontId="2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198" fontId="4" fillId="0" borderId="14" xfId="0" applyNumberFormat="1" applyFont="1" applyBorder="1" applyAlignment="1">
      <alignment/>
    </xf>
    <xf numFmtId="0" fontId="2" fillId="0" borderId="11" xfId="56" applyFont="1" applyBorder="1" applyAlignment="1">
      <alignment horizontal="right"/>
      <protection/>
    </xf>
    <xf numFmtId="198" fontId="47" fillId="0" borderId="11" xfId="0" applyNumberFormat="1" applyFont="1" applyBorder="1" applyAlignment="1">
      <alignment horizontal="right" vertical="center"/>
    </xf>
    <xf numFmtId="198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98" fontId="2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 indent="1"/>
    </xf>
    <xf numFmtId="198" fontId="2" fillId="0" borderId="17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ixliq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zoomScalePageLayoutView="0" workbookViewId="0" topLeftCell="A1">
      <selection activeCell="J143" sqref="J143"/>
    </sheetView>
  </sheetViews>
  <sheetFormatPr defaultColWidth="9.140625" defaultRowHeight="15" customHeight="1"/>
  <cols>
    <col min="1" max="1" width="9.57421875" style="1" customWidth="1"/>
    <col min="2" max="2" width="31.28125" style="1" customWidth="1"/>
    <col min="3" max="3" width="23.7109375" style="1" bestFit="1" customWidth="1"/>
    <col min="4" max="4" width="23.421875" style="1" bestFit="1" customWidth="1"/>
    <col min="5" max="5" width="15.7109375" style="1" customWidth="1"/>
    <col min="6" max="6" width="19.140625" style="1" customWidth="1"/>
    <col min="7" max="7" width="11.57421875" style="1" customWidth="1"/>
    <col min="8" max="8" width="9.57421875" style="1" customWidth="1"/>
    <col min="9" max="9" width="10.7109375" style="1" customWidth="1"/>
    <col min="10" max="10" width="12.28125" style="1" customWidth="1"/>
    <col min="11" max="16384" width="9.140625" style="1" customWidth="1"/>
  </cols>
  <sheetData>
    <row r="1" spans="1:9" ht="16.5" customHeight="1">
      <c r="A1" s="53"/>
      <c r="B1" s="53"/>
      <c r="C1" s="53"/>
      <c r="D1" s="53"/>
      <c r="E1" s="53"/>
      <c r="F1" s="53"/>
      <c r="H1" s="2"/>
      <c r="I1" s="3"/>
    </row>
    <row r="2" spans="2:6" ht="34.5" customHeight="1">
      <c r="B2" s="53" t="s">
        <v>109</v>
      </c>
      <c r="C2" s="53"/>
      <c r="D2" s="53"/>
      <c r="E2" s="53"/>
      <c r="F2" s="53"/>
    </row>
    <row r="3" spans="1:6" ht="10.5" customHeight="1" thickBot="1">
      <c r="A3" s="4"/>
      <c r="B3" s="4"/>
      <c r="C3" s="4"/>
      <c r="D3" s="4"/>
      <c r="E3" s="4"/>
      <c r="F3" s="4"/>
    </row>
    <row r="4" spans="2:6" ht="16.5" customHeight="1">
      <c r="B4" s="50" t="s">
        <v>9</v>
      </c>
      <c r="C4" s="47" t="s">
        <v>108</v>
      </c>
      <c r="D4" s="42" t="s">
        <v>4</v>
      </c>
      <c r="E4" s="42"/>
      <c r="F4" s="44" t="s">
        <v>112</v>
      </c>
    </row>
    <row r="5" spans="2:6" ht="16.5" customHeight="1">
      <c r="B5" s="51"/>
      <c r="C5" s="48"/>
      <c r="D5" s="43"/>
      <c r="E5" s="43"/>
      <c r="F5" s="45"/>
    </row>
    <row r="6" spans="2:6" ht="45.75" customHeight="1" thickBot="1">
      <c r="B6" s="52"/>
      <c r="C6" s="49"/>
      <c r="D6" s="5" t="s">
        <v>113</v>
      </c>
      <c r="E6" s="5" t="s">
        <v>114</v>
      </c>
      <c r="F6" s="46"/>
    </row>
    <row r="7" spans="2:6" ht="17.25" customHeight="1">
      <c r="B7" s="15" t="s">
        <v>7</v>
      </c>
      <c r="C7" s="13">
        <v>86.6</v>
      </c>
      <c r="D7" s="31">
        <v>9951.4</v>
      </c>
      <c r="E7" s="31">
        <v>10127.1</v>
      </c>
      <c r="F7" s="28">
        <f>ROUND(E7/C7,0)</f>
        <v>117</v>
      </c>
    </row>
    <row r="8" spans="2:6" ht="17.25" customHeight="1">
      <c r="B8" s="7"/>
      <c r="C8" s="32"/>
      <c r="D8" s="33"/>
      <c r="E8" s="33"/>
      <c r="F8" s="19"/>
    </row>
    <row r="9" spans="2:6" ht="17.25" customHeight="1">
      <c r="B9" s="16" t="s">
        <v>0</v>
      </c>
      <c r="C9" s="8">
        <v>2.14</v>
      </c>
      <c r="D9" s="34">
        <v>2330.4</v>
      </c>
      <c r="E9" s="34">
        <v>2336.6</v>
      </c>
      <c r="F9" s="19">
        <f aca="true" t="shared" si="0" ref="F9:F69">ROUND(E9/C9,0)</f>
        <v>1092</v>
      </c>
    </row>
    <row r="10" spans="2:6" ht="17.25" customHeight="1">
      <c r="B10" s="17" t="s">
        <v>10</v>
      </c>
      <c r="C10" s="35"/>
      <c r="D10" s="33"/>
      <c r="E10" s="33"/>
      <c r="F10" s="20"/>
    </row>
    <row r="11" spans="2:6" ht="17.25" customHeight="1">
      <c r="B11" s="11" t="s">
        <v>11</v>
      </c>
      <c r="C11" s="9">
        <v>0.17</v>
      </c>
      <c r="D11" s="36">
        <v>304.3</v>
      </c>
      <c r="E11" s="36">
        <v>307</v>
      </c>
      <c r="F11" s="20">
        <f>ROUND(E11/C11,0)</f>
        <v>1806</v>
      </c>
    </row>
    <row r="12" spans="2:6" ht="17.25" customHeight="1">
      <c r="B12" s="11" t="s">
        <v>12</v>
      </c>
      <c r="C12" s="9">
        <v>0.03</v>
      </c>
      <c r="D12" s="36">
        <v>271</v>
      </c>
      <c r="E12" s="36">
        <v>275</v>
      </c>
      <c r="F12" s="20">
        <f t="shared" si="0"/>
        <v>9167</v>
      </c>
    </row>
    <row r="13" spans="2:6" ht="17.25" customHeight="1">
      <c r="B13" s="11" t="s">
        <v>13</v>
      </c>
      <c r="C13" s="9">
        <v>0.37</v>
      </c>
      <c r="D13" s="36">
        <v>202.5</v>
      </c>
      <c r="E13" s="36">
        <v>204.7</v>
      </c>
      <c r="F13" s="20">
        <f t="shared" si="0"/>
        <v>553</v>
      </c>
    </row>
    <row r="14" spans="2:6" ht="17.25" customHeight="1">
      <c r="B14" s="11" t="s">
        <v>14</v>
      </c>
      <c r="C14" s="9">
        <v>1.08</v>
      </c>
      <c r="D14" s="36">
        <v>112.7</v>
      </c>
      <c r="E14" s="36">
        <v>116</v>
      </c>
      <c r="F14" s="20">
        <f t="shared" si="0"/>
        <v>107</v>
      </c>
    </row>
    <row r="15" spans="2:6" ht="17.25" customHeight="1">
      <c r="B15" s="11" t="s">
        <v>15</v>
      </c>
      <c r="C15" s="9">
        <v>0.02</v>
      </c>
      <c r="D15" s="36">
        <v>178.6</v>
      </c>
      <c r="E15" s="36">
        <v>180.1</v>
      </c>
      <c r="F15" s="20">
        <f>ROUND(E15/C15,0)</f>
        <v>9005</v>
      </c>
    </row>
    <row r="16" spans="2:6" ht="17.25" customHeight="1">
      <c r="B16" s="11" t="s">
        <v>16</v>
      </c>
      <c r="C16" s="9">
        <v>0.01</v>
      </c>
      <c r="D16" s="36">
        <v>217.4</v>
      </c>
      <c r="E16" s="36">
        <v>218.8</v>
      </c>
      <c r="F16" s="20">
        <f t="shared" si="0"/>
        <v>21880</v>
      </c>
    </row>
    <row r="17" spans="2:6" ht="17.25" customHeight="1">
      <c r="B17" s="11" t="s">
        <v>17</v>
      </c>
      <c r="C17" s="9">
        <v>0.02</v>
      </c>
      <c r="D17" s="36">
        <v>182.9</v>
      </c>
      <c r="E17" s="36">
        <v>184.7</v>
      </c>
      <c r="F17" s="20">
        <f t="shared" si="0"/>
        <v>9235</v>
      </c>
    </row>
    <row r="18" spans="2:6" ht="17.25" customHeight="1">
      <c r="B18" s="11" t="s">
        <v>18</v>
      </c>
      <c r="C18" s="9">
        <v>0.03</v>
      </c>
      <c r="D18" s="36">
        <v>18.5</v>
      </c>
      <c r="E18" s="36">
        <v>18.7</v>
      </c>
      <c r="F18" s="20">
        <f t="shared" si="0"/>
        <v>623</v>
      </c>
    </row>
    <row r="19" spans="2:6" ht="17.25" customHeight="1">
      <c r="B19" s="11" t="s">
        <v>19</v>
      </c>
      <c r="C19" s="9">
        <v>0.24</v>
      </c>
      <c r="D19" s="36">
        <v>345.4</v>
      </c>
      <c r="E19" s="36">
        <v>329.6</v>
      </c>
      <c r="F19" s="20">
        <f t="shared" si="0"/>
        <v>1373</v>
      </c>
    </row>
    <row r="20" spans="2:6" ht="17.25" customHeight="1">
      <c r="B20" s="11" t="s">
        <v>20</v>
      </c>
      <c r="C20" s="9">
        <v>0.03</v>
      </c>
      <c r="D20" s="36">
        <v>100.8</v>
      </c>
      <c r="E20" s="36">
        <v>101.6</v>
      </c>
      <c r="F20" s="20">
        <f t="shared" si="0"/>
        <v>3387</v>
      </c>
    </row>
    <row r="21" spans="2:6" ht="17.25" customHeight="1">
      <c r="B21" s="11" t="s">
        <v>21</v>
      </c>
      <c r="C21" s="9">
        <v>0.12</v>
      </c>
      <c r="D21" s="36">
        <v>204.8</v>
      </c>
      <c r="E21" s="36">
        <v>207.3</v>
      </c>
      <c r="F21" s="20">
        <f t="shared" si="0"/>
        <v>1728</v>
      </c>
    </row>
    <row r="22" spans="2:6" ht="17.25" customHeight="1">
      <c r="B22" s="11" t="s">
        <v>22</v>
      </c>
      <c r="C22" s="9">
        <v>0.02</v>
      </c>
      <c r="D22" s="36">
        <v>191.5</v>
      </c>
      <c r="E22" s="36">
        <v>193.1</v>
      </c>
      <c r="F22" s="20">
        <f t="shared" si="0"/>
        <v>9655</v>
      </c>
    </row>
    <row r="23" spans="2:6" ht="17.25" customHeight="1">
      <c r="B23" s="7"/>
      <c r="C23" s="6"/>
      <c r="D23" s="36"/>
      <c r="E23" s="36"/>
      <c r="F23" s="20"/>
    </row>
    <row r="24" spans="2:6" ht="17.25" customHeight="1">
      <c r="B24" s="37" t="s">
        <v>23</v>
      </c>
      <c r="C24" s="22"/>
      <c r="D24" s="36"/>
      <c r="E24" s="36"/>
      <c r="F24" s="20"/>
    </row>
    <row r="25" spans="2:6" ht="17.25" customHeight="1">
      <c r="B25" s="37" t="s">
        <v>8</v>
      </c>
      <c r="C25" s="8">
        <v>5.5</v>
      </c>
      <c r="D25" s="34">
        <v>458.9</v>
      </c>
      <c r="E25" s="34">
        <v>465.7</v>
      </c>
      <c r="F25" s="19">
        <f t="shared" si="0"/>
        <v>85</v>
      </c>
    </row>
    <row r="26" spans="2:6" ht="17.25" customHeight="1">
      <c r="B26" s="17" t="s">
        <v>10</v>
      </c>
      <c r="C26" s="35"/>
      <c r="D26" s="33"/>
      <c r="E26" s="33"/>
      <c r="F26" s="20"/>
    </row>
    <row r="27" spans="2:6" ht="17.25" customHeight="1">
      <c r="B27" s="18" t="s">
        <v>24</v>
      </c>
      <c r="C27" s="9">
        <v>0.19</v>
      </c>
      <c r="D27" s="36">
        <v>94.4</v>
      </c>
      <c r="E27" s="36">
        <v>96.4</v>
      </c>
      <c r="F27" s="20">
        <f t="shared" si="0"/>
        <v>507</v>
      </c>
    </row>
    <row r="28" spans="2:6" ht="17.25" customHeight="1">
      <c r="B28" s="11" t="s">
        <v>25</v>
      </c>
      <c r="C28" s="9">
        <v>0.83</v>
      </c>
      <c r="D28" s="36">
        <v>76</v>
      </c>
      <c r="E28" s="36">
        <v>77.3</v>
      </c>
      <c r="F28" s="20">
        <f t="shared" si="0"/>
        <v>93</v>
      </c>
    </row>
    <row r="29" spans="2:6" ht="17.25" customHeight="1">
      <c r="B29" s="11" t="s">
        <v>26</v>
      </c>
      <c r="C29" s="9">
        <v>0.93</v>
      </c>
      <c r="D29" s="36">
        <v>47</v>
      </c>
      <c r="E29" s="36">
        <v>47.7</v>
      </c>
      <c r="F29" s="20">
        <f t="shared" si="0"/>
        <v>51</v>
      </c>
    </row>
    <row r="30" spans="2:6" ht="17.25" customHeight="1">
      <c r="B30" s="11" t="s">
        <v>27</v>
      </c>
      <c r="C30" s="9">
        <v>0.7</v>
      </c>
      <c r="D30" s="36">
        <v>32.7</v>
      </c>
      <c r="E30" s="36">
        <v>33.3</v>
      </c>
      <c r="F30" s="20">
        <f t="shared" si="0"/>
        <v>48</v>
      </c>
    </row>
    <row r="31" spans="2:6" ht="17.25" customHeight="1">
      <c r="B31" s="11" t="s">
        <v>28</v>
      </c>
      <c r="C31" s="9">
        <v>0.98</v>
      </c>
      <c r="D31" s="36">
        <v>50.2</v>
      </c>
      <c r="E31" s="36">
        <v>50.5</v>
      </c>
      <c r="F31" s="20">
        <f t="shared" si="0"/>
        <v>52</v>
      </c>
    </row>
    <row r="32" spans="2:6" ht="17.25" customHeight="1">
      <c r="B32" s="11" t="s">
        <v>29</v>
      </c>
      <c r="C32" s="9">
        <v>0.22</v>
      </c>
      <c r="D32" s="36">
        <v>16</v>
      </c>
      <c r="E32" s="36">
        <v>22.9</v>
      </c>
      <c r="F32" s="20">
        <f t="shared" si="0"/>
        <v>104</v>
      </c>
    </row>
    <row r="33" spans="2:6" ht="17.25" customHeight="1">
      <c r="B33" s="11" t="s">
        <v>30</v>
      </c>
      <c r="C33" s="9">
        <v>0.84</v>
      </c>
      <c r="D33" s="36">
        <v>25.2</v>
      </c>
      <c r="E33" s="36">
        <v>25.3</v>
      </c>
      <c r="F33" s="20">
        <f t="shared" si="0"/>
        <v>30</v>
      </c>
    </row>
    <row r="34" spans="2:6" ht="17.25" customHeight="1">
      <c r="B34" s="11" t="s">
        <v>31</v>
      </c>
      <c r="C34" s="9">
        <v>0.81</v>
      </c>
      <c r="D34" s="36">
        <v>117.4</v>
      </c>
      <c r="E34" s="36">
        <v>112.3</v>
      </c>
      <c r="F34" s="20">
        <f t="shared" si="0"/>
        <v>139</v>
      </c>
    </row>
    <row r="35" spans="2:6" ht="17.25" customHeight="1">
      <c r="B35" s="7"/>
      <c r="C35" s="14"/>
      <c r="D35" s="36"/>
      <c r="E35" s="36"/>
      <c r="F35" s="20"/>
    </row>
    <row r="36" spans="2:6" s="29" customFormat="1" ht="17.25" customHeight="1">
      <c r="B36" s="37" t="s">
        <v>32</v>
      </c>
      <c r="C36" s="22"/>
      <c r="D36" s="36"/>
      <c r="E36" s="36"/>
      <c r="F36" s="20"/>
    </row>
    <row r="37" spans="2:6" s="29" customFormat="1" ht="17.25" customHeight="1">
      <c r="B37" s="37" t="s">
        <v>33</v>
      </c>
      <c r="C37" s="8">
        <v>3.7299999999999995</v>
      </c>
      <c r="D37" s="34">
        <v>866.8</v>
      </c>
      <c r="E37" s="34">
        <v>874.1</v>
      </c>
      <c r="F37" s="19">
        <f t="shared" si="0"/>
        <v>234</v>
      </c>
    </row>
    <row r="38" spans="2:6" ht="17.25" customHeight="1">
      <c r="B38" s="17" t="s">
        <v>10</v>
      </c>
      <c r="C38" s="35"/>
      <c r="D38" s="33"/>
      <c r="E38" s="33"/>
      <c r="F38" s="20"/>
    </row>
    <row r="39" spans="2:6" ht="17.25" customHeight="1">
      <c r="B39" s="18" t="s">
        <v>34</v>
      </c>
      <c r="C39" s="9">
        <v>0.09</v>
      </c>
      <c r="D39" s="36">
        <v>422.6</v>
      </c>
      <c r="E39" s="36">
        <v>426</v>
      </c>
      <c r="F39" s="20">
        <f t="shared" si="0"/>
        <v>4733</v>
      </c>
    </row>
    <row r="40" spans="2:6" ht="17.25" customHeight="1">
      <c r="B40" s="11" t="s">
        <v>35</v>
      </c>
      <c r="C40" s="9">
        <v>1.97</v>
      </c>
      <c r="D40" s="36">
        <v>428</v>
      </c>
      <c r="E40" s="36">
        <v>431.5</v>
      </c>
      <c r="F40" s="20">
        <f t="shared" si="0"/>
        <v>219</v>
      </c>
    </row>
    <row r="41" spans="2:6" ht="17.25" customHeight="1">
      <c r="B41" s="11" t="s">
        <v>36</v>
      </c>
      <c r="C41" s="9">
        <v>1.67</v>
      </c>
      <c r="D41" s="36">
        <v>16.2</v>
      </c>
      <c r="E41" s="36">
        <v>16.6</v>
      </c>
      <c r="F41" s="20">
        <f t="shared" si="0"/>
        <v>10</v>
      </c>
    </row>
    <row r="42" spans="2:6" ht="17.25" customHeight="1">
      <c r="B42" s="11"/>
      <c r="C42" s="9"/>
      <c r="D42" s="36"/>
      <c r="E42" s="36"/>
      <c r="F42" s="20"/>
    </row>
    <row r="43" spans="2:6" ht="17.25" customHeight="1">
      <c r="B43" s="37" t="s">
        <v>37</v>
      </c>
      <c r="C43" s="22"/>
      <c r="D43" s="36"/>
      <c r="E43" s="36"/>
      <c r="F43" s="20"/>
    </row>
    <row r="44" spans="2:6" ht="17.25" customHeight="1">
      <c r="B44" s="37" t="s">
        <v>6</v>
      </c>
      <c r="C44" s="8">
        <v>6.13</v>
      </c>
      <c r="D44" s="34">
        <v>309.4</v>
      </c>
      <c r="E44" s="34">
        <v>317.8</v>
      </c>
      <c r="F44" s="19">
        <f>ROUND(E44/C44,0)</f>
        <v>52</v>
      </c>
    </row>
    <row r="45" spans="2:6" ht="17.25" customHeight="1">
      <c r="B45" s="17" t="s">
        <v>10</v>
      </c>
      <c r="C45" s="35"/>
      <c r="D45" s="33"/>
      <c r="E45" s="33"/>
      <c r="F45" s="20"/>
    </row>
    <row r="46" spans="2:6" ht="17.25" customHeight="1">
      <c r="B46" s="11" t="s">
        <v>38</v>
      </c>
      <c r="C46" s="9">
        <v>1.02</v>
      </c>
      <c r="D46" s="36">
        <v>78</v>
      </c>
      <c r="E46" s="36">
        <v>80</v>
      </c>
      <c r="F46" s="20">
        <f>ROUND(E46/C46,0)</f>
        <v>78</v>
      </c>
    </row>
    <row r="47" spans="2:6" ht="17.25" customHeight="1">
      <c r="B47" s="11" t="s">
        <v>39</v>
      </c>
      <c r="C47" s="9">
        <v>2.07</v>
      </c>
      <c r="D47" s="36">
        <v>85.1</v>
      </c>
      <c r="E47" s="36">
        <v>86.6</v>
      </c>
      <c r="F47" s="20">
        <f>ROUND(E47/C47,0)</f>
        <v>42</v>
      </c>
    </row>
    <row r="48" spans="2:6" ht="17.25" customHeight="1">
      <c r="B48" s="11" t="s">
        <v>40</v>
      </c>
      <c r="C48" s="9">
        <v>1.37</v>
      </c>
      <c r="D48" s="36">
        <v>44.5</v>
      </c>
      <c r="E48" s="36">
        <v>46.4</v>
      </c>
      <c r="F48" s="20">
        <f>ROUND(E48/C48,0)</f>
        <v>34</v>
      </c>
    </row>
    <row r="49" spans="2:6" ht="17.25" customHeight="1">
      <c r="B49" s="11" t="s">
        <v>41</v>
      </c>
      <c r="C49" s="9">
        <v>1.67</v>
      </c>
      <c r="D49" s="36">
        <v>101.8</v>
      </c>
      <c r="E49" s="36">
        <v>104.8</v>
      </c>
      <c r="F49" s="20">
        <f>ROUND(E49/C49,0)</f>
        <v>63</v>
      </c>
    </row>
    <row r="50" spans="2:6" ht="17.25" customHeight="1">
      <c r="B50" s="18"/>
      <c r="C50" s="9"/>
      <c r="D50" s="36"/>
      <c r="E50" s="36"/>
      <c r="F50" s="20"/>
    </row>
    <row r="51" spans="2:6" ht="17.25" customHeight="1">
      <c r="B51" s="37" t="s">
        <v>42</v>
      </c>
      <c r="C51" s="8"/>
      <c r="D51" s="14"/>
      <c r="E51" s="21"/>
      <c r="F51" s="20"/>
    </row>
    <row r="52" spans="2:6" ht="17.25" customHeight="1">
      <c r="B52" s="37" t="s">
        <v>6</v>
      </c>
      <c r="C52" s="8">
        <f>C54+C55+C56+C57+C58+C59</f>
        <v>5.27</v>
      </c>
      <c r="D52" s="34">
        <v>586.3</v>
      </c>
      <c r="E52" s="34">
        <v>596</v>
      </c>
      <c r="F52" s="19">
        <f t="shared" si="0"/>
        <v>113</v>
      </c>
    </row>
    <row r="53" spans="2:6" ht="17.25" customHeight="1">
      <c r="B53" s="17" t="s">
        <v>10</v>
      </c>
      <c r="C53" s="35"/>
      <c r="D53" s="33"/>
      <c r="E53" s="33"/>
      <c r="F53" s="20"/>
    </row>
    <row r="54" spans="2:6" ht="17.25" customHeight="1">
      <c r="B54" s="18" t="s">
        <v>43</v>
      </c>
      <c r="C54" s="9">
        <v>0.11</v>
      </c>
      <c r="D54" s="36">
        <v>328.8</v>
      </c>
      <c r="E54" s="36">
        <v>330.3</v>
      </c>
      <c r="F54" s="20">
        <f t="shared" si="0"/>
        <v>3003</v>
      </c>
    </row>
    <row r="55" spans="2:6" ht="17.25" customHeight="1">
      <c r="B55" s="11" t="s">
        <v>44</v>
      </c>
      <c r="C55" s="9">
        <v>0.04</v>
      </c>
      <c r="D55" s="36">
        <v>8.5</v>
      </c>
      <c r="E55" s="36">
        <v>8.6</v>
      </c>
      <c r="F55" s="20">
        <f t="shared" si="0"/>
        <v>215</v>
      </c>
    </row>
    <row r="56" spans="2:6" ht="17.25" customHeight="1">
      <c r="B56" s="11" t="s">
        <v>45</v>
      </c>
      <c r="C56" s="9">
        <v>1.05</v>
      </c>
      <c r="D56" s="36">
        <v>32.9</v>
      </c>
      <c r="E56" s="36">
        <v>33.2</v>
      </c>
      <c r="F56" s="20">
        <f t="shared" si="0"/>
        <v>32</v>
      </c>
    </row>
    <row r="57" spans="2:6" ht="17.25" customHeight="1">
      <c r="B57" s="11" t="s">
        <v>46</v>
      </c>
      <c r="C57" s="9">
        <v>1.7</v>
      </c>
      <c r="D57" s="36">
        <v>95.9</v>
      </c>
      <c r="E57" s="36">
        <v>101.2</v>
      </c>
      <c r="F57" s="20">
        <f t="shared" si="0"/>
        <v>60</v>
      </c>
    </row>
    <row r="58" spans="2:6" ht="17.25" customHeight="1">
      <c r="B58" s="11" t="s">
        <v>47</v>
      </c>
      <c r="C58" s="9">
        <v>0.92</v>
      </c>
      <c r="D58" s="36">
        <v>63.2</v>
      </c>
      <c r="E58" s="36">
        <v>64.5</v>
      </c>
      <c r="F58" s="20">
        <f t="shared" si="0"/>
        <v>70</v>
      </c>
    </row>
    <row r="59" spans="2:6" ht="17.25" customHeight="1">
      <c r="B59" s="11" t="s">
        <v>48</v>
      </c>
      <c r="C59" s="9">
        <v>1.45</v>
      </c>
      <c r="D59" s="36">
        <v>57</v>
      </c>
      <c r="E59" s="36">
        <v>58.2</v>
      </c>
      <c r="F59" s="20">
        <f t="shared" si="0"/>
        <v>40</v>
      </c>
    </row>
    <row r="60" spans="2:6" ht="17.25" customHeight="1">
      <c r="B60" s="11"/>
      <c r="C60" s="9"/>
      <c r="D60" s="36"/>
      <c r="E60" s="36"/>
      <c r="F60" s="20"/>
    </row>
    <row r="61" spans="2:6" ht="17.25" customHeight="1">
      <c r="B61" s="37" t="s">
        <v>49</v>
      </c>
      <c r="C61" s="8">
        <v>8.988</v>
      </c>
      <c r="D61" s="34">
        <v>713</v>
      </c>
      <c r="E61" s="34">
        <v>736.4</v>
      </c>
      <c r="F61" s="19">
        <f t="shared" si="0"/>
        <v>82</v>
      </c>
    </row>
    <row r="62" spans="2:6" ht="17.25" customHeight="1">
      <c r="B62" s="17" t="s">
        <v>10</v>
      </c>
      <c r="C62" s="9"/>
      <c r="D62" s="33"/>
      <c r="E62" s="33"/>
      <c r="F62" s="20"/>
    </row>
    <row r="63" spans="2:6" ht="17.25" customHeight="1">
      <c r="B63" s="18" t="s">
        <v>50</v>
      </c>
      <c r="C63" s="23">
        <v>0.008</v>
      </c>
      <c r="D63" s="36">
        <v>4.3</v>
      </c>
      <c r="E63" s="36">
        <v>4.4</v>
      </c>
      <c r="F63" s="20">
        <f t="shared" si="0"/>
        <v>550</v>
      </c>
    </row>
    <row r="64" spans="2:6" ht="17.25" customHeight="1">
      <c r="B64" s="11" t="s">
        <v>51</v>
      </c>
      <c r="C64" s="9">
        <v>1.76</v>
      </c>
      <c r="D64" s="36">
        <v>132.3</v>
      </c>
      <c r="E64" s="36">
        <v>135.1</v>
      </c>
      <c r="F64" s="20">
        <f t="shared" si="0"/>
        <v>77</v>
      </c>
    </row>
    <row r="65" spans="2:6" ht="17.25" customHeight="1">
      <c r="B65" s="11" t="s">
        <v>52</v>
      </c>
      <c r="C65" s="9">
        <v>1.15</v>
      </c>
      <c r="D65" s="36">
        <v>174.8</v>
      </c>
      <c r="E65" s="36">
        <v>178.4</v>
      </c>
      <c r="F65" s="20">
        <f t="shared" si="0"/>
        <v>155</v>
      </c>
    </row>
    <row r="66" spans="2:6" ht="17.25" customHeight="1">
      <c r="B66" s="11" t="s">
        <v>53</v>
      </c>
      <c r="C66" s="9">
        <v>0.95</v>
      </c>
      <c r="D66" s="36">
        <v>153.1</v>
      </c>
      <c r="E66" s="36">
        <v>156</v>
      </c>
      <c r="F66" s="20">
        <f t="shared" si="0"/>
        <v>164</v>
      </c>
    </row>
    <row r="67" spans="2:6" ht="17.25" customHeight="1">
      <c r="B67" s="11" t="s">
        <v>54</v>
      </c>
      <c r="C67" s="9">
        <v>1.39</v>
      </c>
      <c r="D67" s="36">
        <v>127.4</v>
      </c>
      <c r="E67" s="36">
        <v>130</v>
      </c>
      <c r="F67" s="20">
        <f t="shared" si="0"/>
        <v>94</v>
      </c>
    </row>
    <row r="68" spans="2:6" ht="17.25" customHeight="1">
      <c r="B68" s="11" t="s">
        <v>55</v>
      </c>
      <c r="C68" s="9">
        <v>1</v>
      </c>
      <c r="D68" s="36">
        <v>11</v>
      </c>
      <c r="E68" s="36">
        <v>11.5</v>
      </c>
      <c r="F68" s="20">
        <f t="shared" si="0"/>
        <v>12</v>
      </c>
    </row>
    <row r="69" spans="2:6" ht="17.25" customHeight="1">
      <c r="B69" s="11" t="s">
        <v>56</v>
      </c>
      <c r="C69" s="9">
        <v>1.46</v>
      </c>
      <c r="D69" s="36">
        <v>9.2</v>
      </c>
      <c r="E69" s="36">
        <v>12.2</v>
      </c>
      <c r="F69" s="20">
        <f t="shared" si="0"/>
        <v>8</v>
      </c>
    </row>
    <row r="70" spans="2:6" ht="17.25" customHeight="1">
      <c r="B70" s="11" t="s">
        <v>57</v>
      </c>
      <c r="C70" s="9">
        <v>0.31</v>
      </c>
      <c r="D70" s="36">
        <v>21.9</v>
      </c>
      <c r="E70" s="36">
        <v>28.7</v>
      </c>
      <c r="F70" s="20">
        <f>ROUND(E70/C70,0)</f>
        <v>93</v>
      </c>
    </row>
    <row r="71" spans="2:6" ht="17.25" customHeight="1">
      <c r="B71" s="11" t="s">
        <v>58</v>
      </c>
      <c r="C71" s="9">
        <v>0.96</v>
      </c>
      <c r="D71" s="36">
        <v>79</v>
      </c>
      <c r="E71" s="36">
        <v>80.1</v>
      </c>
      <c r="F71" s="20">
        <f>ROUND(E71/C71,0)</f>
        <v>83</v>
      </c>
    </row>
    <row r="72" spans="2:6" ht="17.25" customHeight="1">
      <c r="B72" s="11"/>
      <c r="C72" s="9"/>
      <c r="D72" s="36"/>
      <c r="E72" s="36"/>
      <c r="F72" s="20"/>
    </row>
    <row r="73" spans="2:6" ht="17.25" customHeight="1">
      <c r="B73" s="37" t="s">
        <v>59</v>
      </c>
      <c r="C73" s="10"/>
      <c r="D73" s="36"/>
      <c r="E73" s="36"/>
      <c r="F73" s="24"/>
    </row>
    <row r="74" spans="2:6" ht="17.25" customHeight="1">
      <c r="B74" s="37" t="s">
        <v>5</v>
      </c>
      <c r="C74" s="8">
        <v>7.03</v>
      </c>
      <c r="D74" s="34">
        <v>658.1</v>
      </c>
      <c r="E74" s="34">
        <v>674.4</v>
      </c>
      <c r="F74" s="19">
        <f aca="true" t="shared" si="1" ref="F74:F99">ROUND(E74/C74,0)</f>
        <v>96</v>
      </c>
    </row>
    <row r="75" spans="2:6" s="29" customFormat="1" ht="17.25" customHeight="1">
      <c r="B75" s="17" t="s">
        <v>10</v>
      </c>
      <c r="C75" s="9"/>
      <c r="D75" s="33"/>
      <c r="E75" s="33"/>
      <c r="F75" s="20"/>
    </row>
    <row r="76" spans="2:6" s="29" customFormat="1" ht="17.25" customHeight="1">
      <c r="B76" s="11" t="s">
        <v>60</v>
      </c>
      <c r="C76" s="9">
        <v>1.5</v>
      </c>
      <c r="D76" s="36">
        <v>84.7</v>
      </c>
      <c r="E76" s="36">
        <v>85.9</v>
      </c>
      <c r="F76" s="20">
        <f t="shared" si="1"/>
        <v>57</v>
      </c>
    </row>
    <row r="77" spans="2:6" ht="17.25" customHeight="1">
      <c r="B77" s="11" t="s">
        <v>61</v>
      </c>
      <c r="C77" s="9">
        <v>1.23</v>
      </c>
      <c r="D77" s="36">
        <v>95.6</v>
      </c>
      <c r="E77" s="36">
        <v>100.8</v>
      </c>
      <c r="F77" s="20">
        <f t="shared" si="1"/>
        <v>82</v>
      </c>
    </row>
    <row r="78" spans="2:6" ht="17.25" customHeight="1">
      <c r="B78" s="11" t="s">
        <v>1</v>
      </c>
      <c r="C78" s="9">
        <v>0.7</v>
      </c>
      <c r="D78" s="36">
        <v>94.3</v>
      </c>
      <c r="E78" s="36">
        <v>95.8</v>
      </c>
      <c r="F78" s="20">
        <f t="shared" si="1"/>
        <v>137</v>
      </c>
    </row>
    <row r="79" spans="2:6" ht="17.25" customHeight="1">
      <c r="B79" s="11" t="s">
        <v>3</v>
      </c>
      <c r="C79" s="9">
        <v>1.66</v>
      </c>
      <c r="D79" s="36">
        <v>211.6</v>
      </c>
      <c r="E79" s="36">
        <v>216.2</v>
      </c>
      <c r="F79" s="20">
        <f t="shared" si="1"/>
        <v>130</v>
      </c>
    </row>
    <row r="80" spans="2:6" ht="17.25" customHeight="1">
      <c r="B80" s="11" t="s">
        <v>2</v>
      </c>
      <c r="C80" s="9">
        <v>1.94</v>
      </c>
      <c r="D80" s="36">
        <v>171.9</v>
      </c>
      <c r="E80" s="36">
        <v>175.7</v>
      </c>
      <c r="F80" s="20">
        <f t="shared" si="1"/>
        <v>91</v>
      </c>
    </row>
    <row r="81" spans="2:6" ht="17.25" customHeight="1">
      <c r="B81" s="11"/>
      <c r="C81" s="9"/>
      <c r="D81" s="36"/>
      <c r="E81" s="36"/>
      <c r="F81" s="20"/>
    </row>
    <row r="82" spans="2:6" ht="17.25" customHeight="1">
      <c r="B82" s="37" t="s">
        <v>107</v>
      </c>
      <c r="C82" s="22"/>
      <c r="D82" s="36"/>
      <c r="E82" s="36"/>
      <c r="F82" s="20"/>
    </row>
    <row r="83" spans="2:6" ht="17.25" customHeight="1">
      <c r="B83" s="37" t="s">
        <v>6</v>
      </c>
      <c r="C83" s="8">
        <v>6.96</v>
      </c>
      <c r="D83" s="34">
        <v>530.8</v>
      </c>
      <c r="E83" s="34">
        <v>543.8</v>
      </c>
      <c r="F83" s="19">
        <f t="shared" si="1"/>
        <v>78</v>
      </c>
    </row>
    <row r="84" spans="2:6" ht="17.25" customHeight="1">
      <c r="B84" s="17" t="s">
        <v>10</v>
      </c>
      <c r="C84" s="35"/>
      <c r="D84" s="33"/>
      <c r="E84" s="33"/>
      <c r="F84" s="20"/>
    </row>
    <row r="85" spans="2:6" ht="17.25" customHeight="1">
      <c r="B85" s="11" t="s">
        <v>62</v>
      </c>
      <c r="C85" s="9">
        <v>1.06</v>
      </c>
      <c r="D85" s="36">
        <v>169.2</v>
      </c>
      <c r="E85" s="36">
        <v>173.5</v>
      </c>
      <c r="F85" s="20">
        <f t="shared" si="1"/>
        <v>164</v>
      </c>
    </row>
    <row r="86" spans="2:6" ht="17.25" customHeight="1">
      <c r="B86" s="11" t="s">
        <v>63</v>
      </c>
      <c r="C86" s="9">
        <v>2.61</v>
      </c>
      <c r="D86" s="36">
        <v>164.7</v>
      </c>
      <c r="E86" s="36">
        <v>169.1</v>
      </c>
      <c r="F86" s="20">
        <f t="shared" si="1"/>
        <v>65</v>
      </c>
    </row>
    <row r="87" spans="2:6" ht="17.25" customHeight="1">
      <c r="B87" s="11" t="s">
        <v>64</v>
      </c>
      <c r="C87" s="9">
        <v>1.5</v>
      </c>
      <c r="D87" s="36">
        <v>99.5</v>
      </c>
      <c r="E87" s="36">
        <v>101.7</v>
      </c>
      <c r="F87" s="20">
        <f t="shared" si="1"/>
        <v>68</v>
      </c>
    </row>
    <row r="88" spans="2:6" ht="17.25" customHeight="1">
      <c r="B88" s="11" t="s">
        <v>65</v>
      </c>
      <c r="C88" s="9">
        <v>0.7</v>
      </c>
      <c r="D88" s="36">
        <v>40.6</v>
      </c>
      <c r="E88" s="36">
        <v>41.5</v>
      </c>
      <c r="F88" s="20">
        <f t="shared" si="1"/>
        <v>59</v>
      </c>
    </row>
    <row r="89" spans="2:6" ht="17.25" customHeight="1">
      <c r="B89" s="11" t="s">
        <v>66</v>
      </c>
      <c r="C89" s="9">
        <v>1.09</v>
      </c>
      <c r="D89" s="36">
        <v>56.8</v>
      </c>
      <c r="E89" s="36">
        <v>58</v>
      </c>
      <c r="F89" s="20">
        <f t="shared" si="1"/>
        <v>53</v>
      </c>
    </row>
    <row r="90" spans="2:6" ht="17.25" customHeight="1">
      <c r="B90" s="11"/>
      <c r="C90" s="9"/>
      <c r="D90" s="36"/>
      <c r="E90" s="36"/>
      <c r="F90" s="20"/>
    </row>
    <row r="91" spans="2:6" ht="17.25" customHeight="1">
      <c r="B91" s="16" t="s">
        <v>67</v>
      </c>
      <c r="C91" s="22"/>
      <c r="D91" s="36"/>
      <c r="E91" s="36"/>
      <c r="F91" s="20"/>
    </row>
    <row r="92" spans="2:6" ht="17.25" customHeight="1">
      <c r="B92" s="16" t="s">
        <v>5</v>
      </c>
      <c r="C92" s="8">
        <v>6.07</v>
      </c>
      <c r="D92" s="34">
        <v>907.5</v>
      </c>
      <c r="E92" s="34">
        <v>930.6</v>
      </c>
      <c r="F92" s="19">
        <f t="shared" si="1"/>
        <v>153</v>
      </c>
    </row>
    <row r="93" spans="2:6" ht="17.25" customHeight="1">
      <c r="B93" s="17" t="s">
        <v>10</v>
      </c>
      <c r="C93" s="35"/>
      <c r="D93" s="33"/>
      <c r="E93" s="33"/>
      <c r="F93" s="20"/>
    </row>
    <row r="94" spans="2:6" ht="17.25" customHeight="1">
      <c r="B94" s="11" t="s">
        <v>68</v>
      </c>
      <c r="C94" s="9">
        <v>0.62</v>
      </c>
      <c r="D94" s="36">
        <v>107.9</v>
      </c>
      <c r="E94" s="36">
        <v>110.9</v>
      </c>
      <c r="F94" s="20">
        <f t="shared" si="1"/>
        <v>179</v>
      </c>
    </row>
    <row r="95" spans="2:6" ht="17.25" customHeight="1">
      <c r="B95" s="11" t="s">
        <v>69</v>
      </c>
      <c r="C95" s="9">
        <v>1.44</v>
      </c>
      <c r="D95" s="36">
        <v>207</v>
      </c>
      <c r="E95" s="36">
        <v>214.9</v>
      </c>
      <c r="F95" s="20">
        <f t="shared" si="1"/>
        <v>149</v>
      </c>
    </row>
    <row r="96" spans="2:6" ht="17.25" customHeight="1">
      <c r="B96" s="11" t="s">
        <v>70</v>
      </c>
      <c r="C96" s="9">
        <v>1.08</v>
      </c>
      <c r="D96" s="36">
        <v>82.4</v>
      </c>
      <c r="E96" s="36">
        <v>85.2</v>
      </c>
      <c r="F96" s="20">
        <f t="shared" si="1"/>
        <v>79</v>
      </c>
    </row>
    <row r="97" spans="2:6" ht="17.25" customHeight="1">
      <c r="B97" s="11" t="s">
        <v>71</v>
      </c>
      <c r="C97" s="9">
        <v>1.54</v>
      </c>
      <c r="D97" s="36">
        <v>223.7</v>
      </c>
      <c r="E97" s="36">
        <v>226.6</v>
      </c>
      <c r="F97" s="20">
        <f t="shared" si="1"/>
        <v>147</v>
      </c>
    </row>
    <row r="98" spans="2:6" ht="17.25" customHeight="1">
      <c r="B98" s="11" t="s">
        <v>72</v>
      </c>
      <c r="C98" s="9">
        <v>0.72</v>
      </c>
      <c r="D98" s="36">
        <v>221.1</v>
      </c>
      <c r="E98" s="36">
        <v>225.3</v>
      </c>
      <c r="F98" s="20">
        <f t="shared" si="1"/>
        <v>313</v>
      </c>
    </row>
    <row r="99" spans="2:6" ht="17.25" customHeight="1">
      <c r="B99" s="11" t="s">
        <v>73</v>
      </c>
      <c r="C99" s="9">
        <v>0.67</v>
      </c>
      <c r="D99" s="36">
        <v>65.4</v>
      </c>
      <c r="E99" s="36">
        <v>67.7</v>
      </c>
      <c r="F99" s="20">
        <f t="shared" si="1"/>
        <v>101</v>
      </c>
    </row>
    <row r="100" spans="2:6" ht="17.25" customHeight="1">
      <c r="B100" s="11"/>
      <c r="C100" s="9"/>
      <c r="D100" s="36"/>
      <c r="E100" s="36"/>
      <c r="F100" s="20"/>
    </row>
    <row r="101" spans="2:6" ht="17.25" customHeight="1">
      <c r="B101" s="16" t="s">
        <v>74</v>
      </c>
      <c r="C101" s="25"/>
      <c r="D101" s="36"/>
      <c r="E101" s="36"/>
      <c r="F101" s="20"/>
    </row>
    <row r="102" spans="2:6" ht="17.25" customHeight="1">
      <c r="B102" s="16" t="s">
        <v>75</v>
      </c>
      <c r="C102" s="8">
        <v>6.69</v>
      </c>
      <c r="D102" s="34">
        <v>700.9</v>
      </c>
      <c r="E102" s="34">
        <v>716.2</v>
      </c>
      <c r="F102" s="19">
        <f aca="true" t="shared" si="2" ref="F102:F146">ROUND(E102/C102,0)</f>
        <v>107</v>
      </c>
    </row>
    <row r="103" spans="2:6" ht="17.25" customHeight="1">
      <c r="B103" s="17" t="s">
        <v>10</v>
      </c>
      <c r="C103" s="35"/>
      <c r="D103" s="33"/>
      <c r="E103" s="33"/>
      <c r="F103" s="20"/>
    </row>
    <row r="104" spans="2:6" ht="17.25" customHeight="1">
      <c r="B104" s="11" t="s">
        <v>76</v>
      </c>
      <c r="C104" s="9">
        <v>0.14</v>
      </c>
      <c r="D104" s="36">
        <v>101.2</v>
      </c>
      <c r="E104" s="36">
        <v>102.4</v>
      </c>
      <c r="F104" s="20">
        <f t="shared" si="2"/>
        <v>731</v>
      </c>
    </row>
    <row r="105" spans="2:6" ht="17.25" customHeight="1">
      <c r="B105" s="11" t="s">
        <v>77</v>
      </c>
      <c r="C105" s="9">
        <v>1.02</v>
      </c>
      <c r="D105" s="36">
        <v>103.7</v>
      </c>
      <c r="E105" s="36">
        <v>106.3</v>
      </c>
      <c r="F105" s="20">
        <f t="shared" si="2"/>
        <v>104</v>
      </c>
    </row>
    <row r="106" spans="2:6" ht="17.25" customHeight="1">
      <c r="B106" s="11" t="s">
        <v>78</v>
      </c>
      <c r="C106" s="9">
        <v>0.74</v>
      </c>
      <c r="D106" s="36">
        <v>115.3</v>
      </c>
      <c r="E106" s="36">
        <v>117.8</v>
      </c>
      <c r="F106" s="20">
        <f t="shared" si="2"/>
        <v>159</v>
      </c>
    </row>
    <row r="107" spans="2:6" ht="17.25" customHeight="1">
      <c r="B107" s="11" t="s">
        <v>79</v>
      </c>
      <c r="C107" s="9">
        <v>1.63</v>
      </c>
      <c r="D107" s="36">
        <v>114.7</v>
      </c>
      <c r="E107" s="36">
        <v>117.7</v>
      </c>
      <c r="F107" s="20">
        <f t="shared" si="2"/>
        <v>72</v>
      </c>
    </row>
    <row r="108" spans="2:6" ht="17.25" customHeight="1">
      <c r="B108" s="11" t="s">
        <v>80</v>
      </c>
      <c r="C108" s="9">
        <v>0.83</v>
      </c>
      <c r="D108" s="36">
        <v>82.6</v>
      </c>
      <c r="E108" s="36">
        <v>84.5</v>
      </c>
      <c r="F108" s="20">
        <f t="shared" si="2"/>
        <v>102</v>
      </c>
    </row>
    <row r="109" spans="2:6" ht="17.25" customHeight="1">
      <c r="B109" s="11" t="s">
        <v>81</v>
      </c>
      <c r="C109" s="9">
        <v>1.47</v>
      </c>
      <c r="D109" s="36">
        <v>125.6</v>
      </c>
      <c r="E109" s="36">
        <v>128.4</v>
      </c>
      <c r="F109" s="20">
        <f t="shared" si="2"/>
        <v>87</v>
      </c>
    </row>
    <row r="110" spans="2:6" ht="17.25" customHeight="1">
      <c r="B110" s="11" t="s">
        <v>82</v>
      </c>
      <c r="C110" s="9">
        <v>0.86</v>
      </c>
      <c r="D110" s="36">
        <v>57.8</v>
      </c>
      <c r="E110" s="36">
        <v>59.1</v>
      </c>
      <c r="F110" s="20">
        <f t="shared" si="2"/>
        <v>69</v>
      </c>
    </row>
    <row r="111" spans="2:6" ht="15" customHeight="1">
      <c r="B111" s="11"/>
      <c r="C111" s="9"/>
      <c r="D111" s="36"/>
      <c r="E111" s="36"/>
      <c r="F111" s="20"/>
    </row>
    <row r="112" spans="2:6" ht="15" customHeight="1">
      <c r="B112" s="16" t="s">
        <v>83</v>
      </c>
      <c r="C112" s="9"/>
      <c r="D112" s="36"/>
      <c r="E112" s="36"/>
      <c r="F112" s="20"/>
    </row>
    <row r="113" spans="2:6" ht="15" customHeight="1">
      <c r="B113" s="16" t="s">
        <v>75</v>
      </c>
      <c r="C113" s="8">
        <v>5.669999999999999</v>
      </c>
      <c r="D113" s="34">
        <v>505.3</v>
      </c>
      <c r="E113" s="34">
        <v>520.2</v>
      </c>
      <c r="F113" s="19">
        <f t="shared" si="2"/>
        <v>92</v>
      </c>
    </row>
    <row r="114" spans="2:6" ht="15" customHeight="1">
      <c r="B114" s="17" t="s">
        <v>10</v>
      </c>
      <c r="C114" s="8"/>
      <c r="D114" s="33"/>
      <c r="E114" s="33"/>
      <c r="F114" s="20"/>
    </row>
    <row r="115" spans="2:6" ht="15" customHeight="1">
      <c r="B115" s="11" t="s">
        <v>84</v>
      </c>
      <c r="C115" s="9">
        <v>1.13</v>
      </c>
      <c r="D115" s="36">
        <v>98</v>
      </c>
      <c r="E115" s="36">
        <v>100.9</v>
      </c>
      <c r="F115" s="20">
        <f t="shared" si="2"/>
        <v>89</v>
      </c>
    </row>
    <row r="116" spans="2:6" ht="15" customHeight="1">
      <c r="B116" s="11" t="s">
        <v>85</v>
      </c>
      <c r="C116" s="9">
        <v>1.89</v>
      </c>
      <c r="D116" s="36">
        <v>127.6</v>
      </c>
      <c r="E116" s="36">
        <v>130.8</v>
      </c>
      <c r="F116" s="20">
        <f t="shared" si="2"/>
        <v>69</v>
      </c>
    </row>
    <row r="117" spans="2:6" ht="15" customHeight="1">
      <c r="B117" s="11" t="s">
        <v>86</v>
      </c>
      <c r="C117" s="9">
        <v>1.18</v>
      </c>
      <c r="D117" s="36">
        <v>106.5</v>
      </c>
      <c r="E117" s="36">
        <v>109.7</v>
      </c>
      <c r="F117" s="20">
        <f t="shared" si="2"/>
        <v>93</v>
      </c>
    </row>
    <row r="118" spans="2:6" ht="15" customHeight="1">
      <c r="B118" s="11" t="s">
        <v>87</v>
      </c>
      <c r="C118" s="9">
        <v>1.47</v>
      </c>
      <c r="D118" s="36">
        <v>173.2</v>
      </c>
      <c r="E118" s="36">
        <v>178.8</v>
      </c>
      <c r="F118" s="20">
        <f t="shared" si="2"/>
        <v>122</v>
      </c>
    </row>
    <row r="119" spans="2:6" ht="15" customHeight="1">
      <c r="B119" s="11"/>
      <c r="C119" s="9"/>
      <c r="D119" s="36"/>
      <c r="E119" s="36"/>
      <c r="F119" s="20"/>
    </row>
    <row r="120" spans="2:6" ht="15" customHeight="1">
      <c r="B120" s="37" t="s">
        <v>88</v>
      </c>
      <c r="C120" s="22"/>
      <c r="D120" s="36"/>
      <c r="E120" s="36"/>
      <c r="F120" s="20"/>
    </row>
    <row r="121" spans="2:6" ht="15" customHeight="1">
      <c r="B121" s="37" t="s">
        <v>6</v>
      </c>
      <c r="C121" s="8">
        <v>8.840000000000002</v>
      </c>
      <c r="D121" s="34">
        <v>611.2</v>
      </c>
      <c r="E121" s="34">
        <v>623.6</v>
      </c>
      <c r="F121" s="19">
        <f t="shared" si="2"/>
        <v>71</v>
      </c>
    </row>
    <row r="122" spans="2:6" ht="15" customHeight="1">
      <c r="B122" s="17" t="s">
        <v>10</v>
      </c>
      <c r="C122" s="35"/>
      <c r="D122" s="33"/>
      <c r="E122" s="33"/>
      <c r="F122" s="20"/>
    </row>
    <row r="123" spans="2:6" ht="15" customHeight="1">
      <c r="B123" s="11" t="s">
        <v>89</v>
      </c>
      <c r="C123" s="9">
        <v>0.94</v>
      </c>
      <c r="D123" s="36">
        <v>97.6</v>
      </c>
      <c r="E123" s="36">
        <v>100.2</v>
      </c>
      <c r="F123" s="20">
        <f t="shared" si="2"/>
        <v>107</v>
      </c>
    </row>
    <row r="124" spans="2:6" ht="15" customHeight="1">
      <c r="B124" s="11" t="s">
        <v>90</v>
      </c>
      <c r="C124" s="9">
        <v>1.49</v>
      </c>
      <c r="D124" s="36">
        <v>57.3</v>
      </c>
      <c r="E124" s="36">
        <v>58</v>
      </c>
      <c r="F124" s="20">
        <f t="shared" si="2"/>
        <v>39</v>
      </c>
    </row>
    <row r="125" spans="2:6" ht="15" customHeight="1">
      <c r="B125" s="11" t="s">
        <v>91</v>
      </c>
      <c r="C125" s="9">
        <v>1.55</v>
      </c>
      <c r="D125" s="36">
        <v>105.3</v>
      </c>
      <c r="E125" s="36">
        <v>108</v>
      </c>
      <c r="F125" s="20">
        <f t="shared" si="2"/>
        <v>70</v>
      </c>
    </row>
    <row r="126" spans="2:6" ht="15" customHeight="1">
      <c r="B126" s="11" t="s">
        <v>92</v>
      </c>
      <c r="C126" s="9">
        <v>1.08</v>
      </c>
      <c r="D126" s="36">
        <v>43.2</v>
      </c>
      <c r="E126" s="36">
        <v>44.2</v>
      </c>
      <c r="F126" s="20">
        <f t="shared" si="2"/>
        <v>41</v>
      </c>
    </row>
    <row r="127" spans="2:6" ht="15" customHeight="1">
      <c r="B127" s="11" t="s">
        <v>93</v>
      </c>
      <c r="C127" s="9">
        <v>2.43</v>
      </c>
      <c r="D127" s="36">
        <v>180.5</v>
      </c>
      <c r="E127" s="36">
        <v>183.5</v>
      </c>
      <c r="F127" s="20">
        <f t="shared" si="2"/>
        <v>76</v>
      </c>
    </row>
    <row r="128" spans="2:6" ht="15" customHeight="1">
      <c r="B128" s="11" t="s">
        <v>94</v>
      </c>
      <c r="C128" s="9">
        <v>1.35</v>
      </c>
      <c r="D128" s="36">
        <v>127.3</v>
      </c>
      <c r="E128" s="36">
        <v>129.7</v>
      </c>
      <c r="F128" s="20">
        <f t="shared" si="2"/>
        <v>96</v>
      </c>
    </row>
    <row r="129" spans="2:6" ht="15" customHeight="1">
      <c r="B129" s="11"/>
      <c r="C129" s="9"/>
      <c r="D129" s="36"/>
      <c r="E129" s="36"/>
      <c r="F129" s="20"/>
    </row>
    <row r="130" spans="2:6" ht="14.25" customHeight="1">
      <c r="B130" s="37" t="s">
        <v>95</v>
      </c>
      <c r="C130" s="9"/>
      <c r="D130" s="36"/>
      <c r="E130" s="36"/>
      <c r="F130" s="20"/>
    </row>
    <row r="131" spans="2:6" ht="15" customHeight="1">
      <c r="B131" s="37" t="s">
        <v>6</v>
      </c>
      <c r="C131" s="8">
        <v>7.469999999999999</v>
      </c>
      <c r="D131" s="34">
        <v>293.3</v>
      </c>
      <c r="E131" s="34">
        <v>300.4</v>
      </c>
      <c r="F131" s="19">
        <f t="shared" si="2"/>
        <v>40</v>
      </c>
    </row>
    <row r="132" spans="2:6" ht="15" customHeight="1">
      <c r="B132" s="17" t="s">
        <v>10</v>
      </c>
      <c r="C132" s="35"/>
      <c r="D132" s="33"/>
      <c r="E132" s="33"/>
      <c r="F132" s="20"/>
    </row>
    <row r="133" spans="2:6" ht="15" customHeight="1">
      <c r="B133" s="11" t="s">
        <v>96</v>
      </c>
      <c r="C133" s="9">
        <v>1.05</v>
      </c>
      <c r="D133" s="36">
        <v>71.2</v>
      </c>
      <c r="E133" s="36">
        <v>72.8</v>
      </c>
      <c r="F133" s="20">
        <f t="shared" si="2"/>
        <v>69</v>
      </c>
    </row>
    <row r="134" spans="2:6" ht="15" customHeight="1">
      <c r="B134" s="11" t="s">
        <v>97</v>
      </c>
      <c r="C134" s="9">
        <v>3.05</v>
      </c>
      <c r="D134" s="36">
        <v>71.1</v>
      </c>
      <c r="E134" s="36">
        <v>73.2</v>
      </c>
      <c r="F134" s="20">
        <f t="shared" si="2"/>
        <v>24</v>
      </c>
    </row>
    <row r="135" spans="2:6" ht="15" customHeight="1">
      <c r="B135" s="11" t="s">
        <v>98</v>
      </c>
      <c r="C135" s="9">
        <v>0.8</v>
      </c>
      <c r="D135" s="36">
        <v>36.1</v>
      </c>
      <c r="E135" s="36">
        <v>36.9</v>
      </c>
      <c r="F135" s="20">
        <f t="shared" si="2"/>
        <v>46</v>
      </c>
    </row>
    <row r="136" spans="2:6" ht="15" customHeight="1">
      <c r="B136" s="11" t="s">
        <v>99</v>
      </c>
      <c r="C136" s="9">
        <v>1.84</v>
      </c>
      <c r="D136" s="36">
        <v>73</v>
      </c>
      <c r="E136" s="36">
        <v>75</v>
      </c>
      <c r="F136" s="20">
        <f t="shared" si="2"/>
        <v>41</v>
      </c>
    </row>
    <row r="137" spans="2:6" ht="15" customHeight="1">
      <c r="B137" s="11" t="s">
        <v>100</v>
      </c>
      <c r="C137" s="9">
        <v>0.73</v>
      </c>
      <c r="D137" s="36">
        <v>41.9</v>
      </c>
      <c r="E137" s="36">
        <v>42.5</v>
      </c>
      <c r="F137" s="20">
        <f t="shared" si="2"/>
        <v>58</v>
      </c>
    </row>
    <row r="138" spans="2:6" ht="15" customHeight="1">
      <c r="B138" s="11"/>
      <c r="C138" s="9"/>
      <c r="D138" s="36"/>
      <c r="E138" s="36"/>
      <c r="F138" s="20"/>
    </row>
    <row r="139" spans="2:6" ht="15" customHeight="1">
      <c r="B139" s="37" t="s">
        <v>101</v>
      </c>
      <c r="C139" s="25"/>
      <c r="D139" s="36"/>
      <c r="E139" s="36"/>
      <c r="F139" s="20"/>
    </row>
    <row r="140" spans="2:6" ht="15" customHeight="1">
      <c r="B140" s="37" t="s">
        <v>75</v>
      </c>
      <c r="C140" s="8">
        <v>6.08</v>
      </c>
      <c r="D140" s="34">
        <v>479.5</v>
      </c>
      <c r="E140" s="34">
        <v>491.3</v>
      </c>
      <c r="F140" s="19">
        <f t="shared" si="2"/>
        <v>81</v>
      </c>
    </row>
    <row r="141" spans="2:6" ht="15" customHeight="1">
      <c r="B141" s="17" t="s">
        <v>10</v>
      </c>
      <c r="C141" s="25"/>
      <c r="D141" s="33"/>
      <c r="E141" s="33"/>
      <c r="F141" s="20"/>
    </row>
    <row r="142" spans="2:6" ht="15" customHeight="1">
      <c r="B142" s="18" t="s">
        <v>102</v>
      </c>
      <c r="C142" s="9">
        <v>0.07</v>
      </c>
      <c r="D142" s="36">
        <v>83.5</v>
      </c>
      <c r="E142" s="36">
        <v>85.1</v>
      </c>
      <c r="F142" s="20">
        <f t="shared" si="2"/>
        <v>1216</v>
      </c>
    </row>
    <row r="143" spans="2:6" ht="15" customHeight="1">
      <c r="B143" s="11" t="s">
        <v>103</v>
      </c>
      <c r="C143" s="9">
        <v>1.36</v>
      </c>
      <c r="D143" s="36">
        <v>102</v>
      </c>
      <c r="E143" s="36">
        <v>105.5</v>
      </c>
      <c r="F143" s="20">
        <f t="shared" si="2"/>
        <v>78</v>
      </c>
    </row>
    <row r="144" spans="2:6" ht="15" customHeight="1">
      <c r="B144" s="11" t="s">
        <v>104</v>
      </c>
      <c r="C144" s="9">
        <v>1.6</v>
      </c>
      <c r="D144" s="36">
        <v>73.3</v>
      </c>
      <c r="E144" s="36">
        <v>75.3</v>
      </c>
      <c r="F144" s="20">
        <f t="shared" si="2"/>
        <v>47</v>
      </c>
    </row>
    <row r="145" spans="2:6" ht="15" customHeight="1">
      <c r="B145" s="11" t="s">
        <v>105</v>
      </c>
      <c r="C145" s="9">
        <v>1.45</v>
      </c>
      <c r="D145" s="36">
        <v>85.2</v>
      </c>
      <c r="E145" s="36">
        <v>86.8</v>
      </c>
      <c r="F145" s="20">
        <f t="shared" si="2"/>
        <v>60</v>
      </c>
    </row>
    <row r="146" spans="2:6" ht="15" customHeight="1" thickBot="1">
      <c r="B146" s="12" t="s">
        <v>106</v>
      </c>
      <c r="C146" s="26">
        <v>1.6</v>
      </c>
      <c r="D146" s="38">
        <v>135.5</v>
      </c>
      <c r="E146" s="38">
        <v>138.6</v>
      </c>
      <c r="F146" s="27">
        <f t="shared" si="2"/>
        <v>87</v>
      </c>
    </row>
    <row r="147" spans="3:6" ht="15" customHeight="1">
      <c r="C147" s="3"/>
      <c r="D147" s="30"/>
      <c r="E147" s="3"/>
      <c r="F147" s="30"/>
    </row>
    <row r="148" ht="15" customHeight="1">
      <c r="B148" s="41"/>
    </row>
    <row r="149" ht="15" customHeight="1">
      <c r="B149" s="39" t="s">
        <v>111</v>
      </c>
    </row>
    <row r="150" s="54" customFormat="1" ht="13.5" customHeight="1">
      <c r="B150" s="55" t="s">
        <v>116</v>
      </c>
    </row>
    <row r="151" ht="15" customHeight="1">
      <c r="B151" s="39" t="s">
        <v>115</v>
      </c>
    </row>
    <row r="152" ht="15" customHeight="1">
      <c r="B152" s="40" t="s">
        <v>110</v>
      </c>
    </row>
  </sheetData>
  <sheetProtection/>
  <mergeCells count="6">
    <mergeCell ref="D4:E5"/>
    <mergeCell ref="F4:F6"/>
    <mergeCell ref="C4:C6"/>
    <mergeCell ref="B4:B6"/>
    <mergeCell ref="A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2023-08-23T13:24:23Z</dcterms:modified>
  <cp:category/>
  <cp:version/>
  <cp:contentType/>
  <cp:contentStatus/>
</cp:coreProperties>
</file>