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activeTab="0"/>
  </bookViews>
  <sheets>
    <sheet name="14.4" sheetId="1" r:id="rId1"/>
  </sheets>
  <externalReferences>
    <externalReference r:id="rId4"/>
  </externalReferences>
  <definedNames>
    <definedName name="bot_page">#REF!</definedName>
    <definedName name="_xlnm.Print_Area" localSheetId="0">'14.4'!$B$1:$H$121</definedName>
    <definedName name="_xlnm.Print_Titles" localSheetId="0">'14.4'!$B:$B,'14.4'!#REF!</definedName>
  </definedNames>
  <calcPr fullCalcOnLoad="1"/>
</workbook>
</file>

<file path=xl/sharedStrings.xml><?xml version="1.0" encoding="utf-8"?>
<sst xmlns="http://schemas.openxmlformats.org/spreadsheetml/2006/main" count="745" uniqueCount="111">
  <si>
    <t>…</t>
  </si>
  <si>
    <t>x</t>
  </si>
  <si>
    <t>...</t>
  </si>
  <si>
    <t>-</t>
  </si>
  <si>
    <t>....</t>
  </si>
  <si>
    <t xml:space="preserve"> </t>
  </si>
  <si>
    <t>Azerbaijan Republic</t>
  </si>
  <si>
    <t xml:space="preserve"> Baku city - total</t>
  </si>
  <si>
    <t>including: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</si>
  <si>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</si>
  <si>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</si>
  <si>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</si>
  <si>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</si>
  <si>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</si>
  <si>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</si>
  <si>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</si>
  <si>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Pirallahi district </t>
  </si>
  <si>
    <t xml:space="preserve">Sabunchu district </t>
  </si>
  <si>
    <t xml:space="preserve">Sabail district </t>
  </si>
  <si>
    <t xml:space="preserve">Surakhani district </t>
  </si>
  <si>
    <t xml:space="preserve">Yasamal district </t>
  </si>
  <si>
    <t>Nakhchivan Autonomous Republic - total</t>
  </si>
  <si>
    <t>Nakhchivan city</t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</si>
  <si>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</si>
  <si>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</si>
  <si>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</si>
  <si>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</si>
  <si>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</si>
  <si>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</si>
  <si>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</si>
  <si>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>Absheron - Khizi economic region - total</t>
  </si>
  <si>
    <t>Sumgayit city</t>
  </si>
  <si>
    <t xml:space="preserve">Absheron district </t>
  </si>
  <si>
    <t xml:space="preserve">Khizi district </t>
  </si>
  <si>
    <t>Daghlig Shirvan economic region - total</t>
  </si>
  <si>
    <t xml:space="preserve"> including: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</si>
  <si>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</si>
  <si>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</si>
  <si>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</si>
  <si>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</si>
  <si>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Ganja-Dashkasan economic region - total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</si>
  <si>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</si>
  <si>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</si>
  <si>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</si>
  <si>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</si>
  <si>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</si>
  <si>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</si>
  <si>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Karabakh economic region - total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</si>
  <si>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</si>
  <si>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</si>
  <si>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</si>
  <si>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</si>
  <si>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</si>
  <si>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</si>
  <si>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</si>
  <si>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</si>
  <si>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</si>
  <si>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>Kazakh-Tovuz economic region - total</t>
  </si>
  <si>
    <t xml:space="preserve">Gadabay district </t>
  </si>
  <si>
    <t xml:space="preserve">Tovuz district </t>
  </si>
  <si>
    <t xml:space="preserve">Aghstafa district </t>
  </si>
  <si>
    <t xml:space="preserve">Shamkir district </t>
  </si>
  <si>
    <t xml:space="preserve">Gazakh district </t>
  </si>
  <si>
    <t>Guba-Khachmaz economic region - total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</si>
  <si>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</si>
  <si>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</si>
  <si>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</si>
  <si>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</si>
  <si>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</si>
  <si>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 - total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</si>
  <si>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</si>
  <si>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</si>
  <si>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</si>
  <si>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</si>
  <si>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</si>
  <si>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</si>
  <si>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Central Aran economic 
region - total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</si>
  <si>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</si>
  <si>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</si>
  <si>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</si>
  <si>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</si>
  <si>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</si>
  <si>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</si>
  <si>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</si>
  <si>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>Mil-Mugan economic region - total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</si>
  <si>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</si>
  <si>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</si>
  <si>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</si>
  <si>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</si>
  <si>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>Shaki-Zagatala economic region - total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</si>
  <si>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</si>
  <si>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</si>
  <si>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</si>
  <si>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</si>
  <si>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</si>
  <si>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</si>
  <si>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>Estern Zangazur economic region - total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</si>
  <si>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</si>
  <si>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</si>
  <si>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</si>
  <si>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</si>
  <si>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</si>
  <si>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>Shirvan-Salyan economic region - total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</si>
  <si>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</si>
  <si>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</si>
  <si>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</si>
  <si>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</si>
  <si>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</si>
  <si>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r>
      <t xml:space="preserve">1) </t>
    </r>
    <r>
      <rPr>
        <sz val="11"/>
        <rFont val="Times New Roman"/>
        <family val="1"/>
      </rPr>
      <t xml:space="preserve">On the basis of data of Joint Open  Company of Irrigation and Water Industry </t>
    </r>
  </si>
  <si>
    <r>
      <t xml:space="preserve">14.4. Use of water for industrial purposes by economic andadministrative regions and towns of the country </t>
    </r>
    <r>
      <rPr>
        <b/>
        <vertAlign val="superscript"/>
        <sz val="11"/>
        <rFont val="Times New Roman"/>
        <family val="1"/>
      </rPr>
      <t>1)</t>
    </r>
    <r>
      <rPr>
        <b/>
        <sz val="11"/>
        <rFont val="Times New Roman"/>
        <family val="1"/>
      </rPr>
      <t xml:space="preserve">    (million 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</si>
  <si>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t>Names of economic regions 
and administrative units</t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</si>
</sst>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"/>
    <numFmt numFmtId="203" formatCode="0.000000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3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1" fillId="0" borderId="0" xfId="60" applyFont="1">
      <alignment/>
      <protection/>
    </xf>
    <xf numFmtId="0" fontId="21" fillId="0" borderId="0" xfId="60" applyFont="1" applyAlignment="1">
      <alignment horizontal="right"/>
      <protection/>
    </xf>
    <xf numFmtId="198" fontId="20" fillId="0" borderId="10" xfId="60" applyNumberFormat="1" applyFont="1" applyBorder="1" applyAlignment="1">
      <alignment horizontal="right"/>
      <protection/>
    </xf>
    <xf numFmtId="198" fontId="20" fillId="0" borderId="10" xfId="60" applyNumberFormat="1" applyFont="1" applyBorder="1" applyAlignment="1">
      <alignment horizontal="right" wrapText="1"/>
      <protection/>
    </xf>
    <xf numFmtId="198" fontId="21" fillId="0" borderId="10" xfId="60" applyNumberFormat="1" applyFont="1" applyBorder="1" applyAlignment="1">
      <alignment horizontal="right"/>
      <protection/>
    </xf>
    <xf numFmtId="2" fontId="21" fillId="0" borderId="10" xfId="60" applyNumberFormat="1" applyFont="1" applyBorder="1" applyAlignment="1">
      <alignment horizontal="right"/>
      <protection/>
    </xf>
    <xf numFmtId="198" fontId="21" fillId="0" borderId="10" xfId="60" applyNumberFormat="1" applyFont="1" applyBorder="1" applyAlignment="1">
      <alignment horizontal="right" wrapText="1"/>
      <protection/>
    </xf>
    <xf numFmtId="2" fontId="21" fillId="0" borderId="10" xfId="60" applyNumberFormat="1" applyFont="1" applyBorder="1" applyAlignment="1">
      <alignment horizontal="right" wrapText="1"/>
      <protection/>
    </xf>
    <xf numFmtId="0" fontId="21" fillId="0" borderId="0" xfId="60" applyFont="1" applyBorder="1" applyAlignment="1">
      <alignment horizontal="right"/>
      <protection/>
    </xf>
    <xf numFmtId="0" fontId="26" fillId="0" borderId="0" xfId="60" applyFont="1">
      <alignment/>
      <protection/>
    </xf>
    <xf numFmtId="0" fontId="21" fillId="0" borderId="0" xfId="60" applyFont="1" applyAlignment="1">
      <alignment horizontal="center"/>
      <protection/>
    </xf>
    <xf numFmtId="198" fontId="20" fillId="0" borderId="10" xfId="0" applyNumberFormat="1" applyFont="1" applyBorder="1" applyAlignment="1">
      <alignment horizontal="right"/>
    </xf>
    <xf numFmtId="2" fontId="20" fillId="0" borderId="10" xfId="60" applyNumberFormat="1" applyFont="1" applyBorder="1" applyAlignment="1">
      <alignment horizontal="right"/>
      <protection/>
    </xf>
    <xf numFmtId="0" fontId="21" fillId="0" borderId="10" xfId="60" applyFont="1" applyBorder="1" applyAlignment="1">
      <alignment horizontal="right"/>
      <protection/>
    </xf>
    <xf numFmtId="198" fontId="21" fillId="0" borderId="10" xfId="0" applyNumberFormat="1" applyFont="1" applyBorder="1" applyAlignment="1">
      <alignment horizontal="right"/>
    </xf>
    <xf numFmtId="2" fontId="21" fillId="0" borderId="10" xfId="60" applyNumberFormat="1" applyFont="1" applyFill="1" applyBorder="1" applyAlignment="1">
      <alignment horizontal="right"/>
      <protection/>
    </xf>
    <xf numFmtId="198" fontId="23" fillId="0" borderId="10" xfId="60" applyNumberFormat="1" applyFont="1" applyBorder="1" applyAlignment="1">
      <alignment horizontal="right" wrapText="1"/>
      <protection/>
    </xf>
    <xf numFmtId="198" fontId="20" fillId="0" borderId="10" xfId="0" applyNumberFormat="1" applyFont="1" applyBorder="1" applyAlignment="1">
      <alignment horizontal="right" wrapText="1"/>
    </xf>
    <xf numFmtId="198" fontId="21" fillId="0" borderId="10" xfId="60" applyNumberFormat="1" applyFont="1" applyBorder="1" applyAlignment="1">
      <alignment horizontal="right" vertical="center" wrapText="1"/>
      <protection/>
    </xf>
    <xf numFmtId="198" fontId="21" fillId="0" borderId="10" xfId="0" applyNumberFormat="1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right"/>
    </xf>
    <xf numFmtId="2" fontId="21" fillId="0" borderId="10" xfId="60" applyNumberFormat="1" applyFont="1" applyBorder="1" applyAlignment="1">
      <alignment horizontal="right" vertical="center" wrapText="1"/>
      <protection/>
    </xf>
    <xf numFmtId="2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/>
    </xf>
    <xf numFmtId="2" fontId="20" fillId="0" borderId="10" xfId="60" applyNumberFormat="1" applyFont="1" applyBorder="1" applyAlignment="1">
      <alignment horizontal="right" wrapText="1"/>
      <protection/>
    </xf>
    <xf numFmtId="2" fontId="20" fillId="0" borderId="10" xfId="0" applyNumberFormat="1" applyFont="1" applyBorder="1" applyAlignment="1">
      <alignment horizontal="right" wrapText="1"/>
    </xf>
    <xf numFmtId="2" fontId="20" fillId="0" borderId="10" xfId="0" applyNumberFormat="1" applyFont="1" applyBorder="1" applyAlignment="1">
      <alignment horizontal="right"/>
    </xf>
    <xf numFmtId="2" fontId="20" fillId="0" borderId="10" xfId="60" applyNumberFormat="1" applyFont="1" applyBorder="1" applyAlignment="1">
      <alignment horizontal="right" vertical="center" wrapText="1"/>
      <protection/>
    </xf>
    <xf numFmtId="2" fontId="20" fillId="0" borderId="10" xfId="0" applyNumberFormat="1" applyFont="1" applyBorder="1" applyAlignment="1">
      <alignment horizontal="right" vertical="center" wrapText="1"/>
    </xf>
    <xf numFmtId="0" fontId="24" fillId="0" borderId="10" xfId="60" applyFont="1" applyBorder="1" applyAlignment="1">
      <alignment horizontal="right" vertical="center" wrapText="1"/>
      <protection/>
    </xf>
    <xf numFmtId="0" fontId="20" fillId="0" borderId="10" xfId="60" applyFont="1" applyBorder="1" applyAlignment="1">
      <alignment horizontal="right"/>
      <protection/>
    </xf>
    <xf numFmtId="2" fontId="21" fillId="0" borderId="10" xfId="0" applyNumberFormat="1" applyFont="1" applyBorder="1" applyAlignment="1">
      <alignment horizontal="right" wrapText="1"/>
    </xf>
    <xf numFmtId="0" fontId="26" fillId="0" borderId="0" xfId="60" applyFont="1" applyAlignment="1">
      <alignment horizontal="right"/>
      <protection/>
    </xf>
    <xf numFmtId="0" fontId="26" fillId="0" borderId="0" xfId="60" applyFont="1" applyBorder="1" applyAlignment="1">
      <alignment horizontal="right"/>
      <protection/>
    </xf>
    <xf numFmtId="0" fontId="21" fillId="0" borderId="0" xfId="60" applyFont="1" applyAlignment="1">
      <alignment horizontal="center" vertical="center"/>
      <protection/>
    </xf>
    <xf numFmtId="0" fontId="20" fillId="0" borderId="11" xfId="60" applyFont="1" applyBorder="1" applyAlignment="1">
      <alignment horizontal="left" vertical="center" wrapText="1"/>
      <protection/>
    </xf>
    <xf numFmtId="0" fontId="21" fillId="0" borderId="11" xfId="60" applyFont="1" applyBorder="1" applyAlignment="1">
      <alignment horizontal="left" vertical="center" wrapText="1" indent="1"/>
      <protection/>
    </xf>
    <xf numFmtId="0" fontId="21" fillId="0" borderId="11" xfId="60" applyFont="1" applyBorder="1" applyAlignment="1">
      <alignment horizontal="left" indent="1"/>
      <protection/>
    </xf>
    <xf numFmtId="0" fontId="20" fillId="0" borderId="11" xfId="60" applyFont="1" applyBorder="1" applyAlignment="1">
      <alignment wrapText="1"/>
      <protection/>
    </xf>
    <xf numFmtId="0" fontId="21" fillId="0" borderId="12" xfId="60" applyFont="1" applyBorder="1" applyAlignment="1">
      <alignment horizontal="left" indent="1"/>
      <protection/>
    </xf>
    <xf numFmtId="198" fontId="21" fillId="0" borderId="13" xfId="60" applyNumberFormat="1" applyFont="1" applyBorder="1" applyAlignment="1">
      <alignment horizontal="right"/>
      <protection/>
    </xf>
    <xf numFmtId="2" fontId="21" fillId="0" borderId="13" xfId="60" applyNumberFormat="1" applyFont="1" applyBorder="1" applyAlignment="1">
      <alignment horizontal="right"/>
      <protection/>
    </xf>
    <xf numFmtId="2" fontId="21" fillId="0" borderId="13" xfId="60" applyNumberFormat="1" applyFont="1" applyBorder="1" applyAlignment="1">
      <alignment horizontal="right" vertical="center" wrapText="1"/>
      <protection/>
    </xf>
    <xf numFmtId="2" fontId="21" fillId="0" borderId="13" xfId="0" applyNumberFormat="1" applyFont="1" applyBorder="1" applyAlignment="1">
      <alignment horizontal="right" vertical="center" wrapText="1"/>
    </xf>
    <xf numFmtId="198" fontId="21" fillId="0" borderId="10" xfId="0" applyNumberFormat="1" applyFont="1" applyFill="1" applyBorder="1" applyAlignment="1">
      <alignment horizontal="right"/>
    </xf>
    <xf numFmtId="198" fontId="20" fillId="0" borderId="10" xfId="0" applyNumberFormat="1" applyFont="1" applyFill="1" applyBorder="1" applyAlignment="1">
      <alignment horizontal="right"/>
    </xf>
    <xf numFmtId="198" fontId="20" fillId="0" borderId="10" xfId="0" applyNumberFormat="1" applyFont="1" applyFill="1" applyBorder="1" applyAlignment="1">
      <alignment horizontal="right" wrapText="1"/>
    </xf>
    <xf numFmtId="198" fontId="21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right" wrapText="1"/>
    </xf>
    <xf numFmtId="2" fontId="21" fillId="0" borderId="10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right"/>
    </xf>
    <xf numFmtId="0" fontId="20" fillId="0" borderId="11" xfId="0" applyFont="1" applyBorder="1" applyAlignment="1">
      <alignment horizontal="left" wrapText="1"/>
    </xf>
    <xf numFmtId="2" fontId="21" fillId="0" borderId="13" xfId="0" applyNumberFormat="1" applyFont="1" applyFill="1" applyBorder="1" applyAlignment="1">
      <alignment horizontal="right" vertical="center" wrapText="1"/>
    </xf>
    <xf numFmtId="0" fontId="20" fillId="0" borderId="14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0" fillId="0" borderId="15" xfId="60" applyFont="1" applyBorder="1" applyAlignment="1">
      <alignment wrapText="1"/>
      <protection/>
    </xf>
    <xf numFmtId="198" fontId="20" fillId="0" borderId="14" xfId="60" applyNumberFormat="1" applyFont="1" applyBorder="1" applyAlignment="1">
      <alignment horizontal="right"/>
      <protection/>
    </xf>
    <xf numFmtId="198" fontId="20" fillId="0" borderId="14" xfId="0" applyNumberFormat="1" applyFont="1" applyBorder="1" applyAlignment="1">
      <alignment horizontal="right"/>
    </xf>
    <xf numFmtId="198" fontId="20" fillId="0" borderId="14" xfId="0" applyNumberFormat="1" applyFont="1" applyFill="1" applyBorder="1" applyAlignment="1">
      <alignment horizontal="right"/>
    </xf>
    <xf numFmtId="198" fontId="21" fillId="0" borderId="13" xfId="0" applyNumberFormat="1" applyFont="1" applyBorder="1" applyAlignment="1">
      <alignment horizontal="right"/>
    </xf>
    <xf numFmtId="198" fontId="20" fillId="0" borderId="16" xfId="0" applyNumberFormat="1" applyFont="1" applyBorder="1" applyAlignment="1">
      <alignment horizontal="right"/>
    </xf>
    <xf numFmtId="198" fontId="20" fillId="0" borderId="17" xfId="0" applyNumberFormat="1" applyFont="1" applyBorder="1" applyAlignment="1">
      <alignment horizontal="right"/>
    </xf>
    <xf numFmtId="198" fontId="21" fillId="0" borderId="17" xfId="0" applyNumberFormat="1" applyFont="1" applyBorder="1" applyAlignment="1">
      <alignment horizontal="right"/>
    </xf>
    <xf numFmtId="198" fontId="21" fillId="0" borderId="17" xfId="0" applyNumberFormat="1" applyFont="1" applyBorder="1" applyAlignment="1">
      <alignment horizontal="right" vertical="center" wrapText="1"/>
    </xf>
    <xf numFmtId="198" fontId="21" fillId="0" borderId="17" xfId="0" applyNumberFormat="1" applyFont="1" applyFill="1" applyBorder="1" applyAlignment="1">
      <alignment horizontal="right"/>
    </xf>
    <xf numFmtId="2" fontId="21" fillId="0" borderId="17" xfId="0" applyNumberFormat="1" applyFont="1" applyBorder="1" applyAlignment="1">
      <alignment horizontal="right"/>
    </xf>
    <xf numFmtId="198" fontId="20" fillId="0" borderId="17" xfId="0" applyNumberFormat="1" applyFont="1" applyBorder="1" applyAlignment="1">
      <alignment horizontal="right" wrapText="1"/>
    </xf>
    <xf numFmtId="2" fontId="21" fillId="0" borderId="17" xfId="0" applyNumberFormat="1" applyFont="1" applyFill="1" applyBorder="1" applyAlignment="1">
      <alignment horizontal="right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right"/>
    </xf>
    <xf numFmtId="2" fontId="21" fillId="0" borderId="18" xfId="0" applyNumberFormat="1" applyFont="1" applyBorder="1" applyAlignment="1">
      <alignment horizontal="right"/>
    </xf>
    <xf numFmtId="16" fontId="20" fillId="0" borderId="19" xfId="60" applyNumberFormat="1" applyFont="1" applyBorder="1" applyAlignment="1">
      <alignment horizontal="center" vertical="center" wrapText="1"/>
      <protection/>
    </xf>
    <xf numFmtId="0" fontId="20" fillId="0" borderId="20" xfId="60" applyFont="1" applyFill="1" applyBorder="1" applyAlignment="1">
      <alignment horizontal="center" vertical="center"/>
      <protection/>
    </xf>
    <xf numFmtId="0" fontId="20" fillId="0" borderId="20" xfId="60" applyFont="1" applyBorder="1" applyAlignment="1">
      <alignment horizontal="center"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60" applyFont="1" applyBorder="1" applyAlignment="1">
      <alignment horizontal="center" vertical="center"/>
      <protection/>
    </xf>
    <xf numFmtId="0" fontId="20" fillId="0" borderId="11" xfId="59" applyFont="1" applyBorder="1" applyAlignment="1">
      <alignment wrapText="1"/>
      <protection/>
    </xf>
    <xf numFmtId="0" fontId="33" fillId="0" borderId="0" xfId="59" applyFont="1" applyAlignment="1">
      <alignment horizontal="left" vertical="center" indent="1"/>
      <protection/>
    </xf>
    <xf numFmtId="0" fontId="20" fillId="0" borderId="11" xfId="59" applyFont="1" applyBorder="1" applyAlignment="1">
      <alignment wrapText="1"/>
      <protection/>
    </xf>
    <xf numFmtId="0" fontId="20" fillId="0" borderId="11" xfId="59" applyFont="1" applyBorder="1" applyAlignment="1">
      <alignment horizontal="left" wrapText="1"/>
      <protection/>
    </xf>
    <xf numFmtId="198" fontId="34" fillId="0" borderId="0" xfId="59" applyNumberFormat="1" applyFont="1" applyBorder="1" applyAlignment="1">
      <alignment horizontal="right"/>
      <protection/>
    </xf>
    <xf numFmtId="0" fontId="33" fillId="0" borderId="0" xfId="59" applyFont="1" applyBorder="1" applyAlignment="1">
      <alignment horizontal="left" vertical="center" indent="1"/>
      <protection/>
    </xf>
    <xf numFmtId="0" fontId="21" fillId="0" borderId="0" xfId="60" applyFont="1" applyBorder="1">
      <alignment/>
      <protection/>
    </xf>
    <xf numFmtId="198" fontId="20" fillId="0" borderId="10" xfId="59" applyNumberFormat="1" applyFont="1" applyBorder="1" applyAlignment="1">
      <alignment horizontal="right"/>
      <protection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left" vertical="center" wrapText="1" indent="1"/>
    </xf>
    <xf numFmtId="198" fontId="21" fillId="0" borderId="10" xfId="59" applyNumberFormat="1" applyFont="1" applyBorder="1" applyAlignment="1">
      <alignment horizontal="right"/>
      <protection/>
    </xf>
    <xf numFmtId="198" fontId="20" fillId="0" borderId="0" xfId="59" applyNumberFormat="1" applyFont="1" applyBorder="1" applyAlignment="1">
      <alignment horizontal="right"/>
      <protection/>
    </xf>
    <xf numFmtId="198" fontId="21" fillId="0" borderId="0" xfId="59" applyNumberFormat="1" applyFont="1" applyBorder="1" applyAlignment="1">
      <alignment horizontal="right"/>
      <protection/>
    </xf>
    <xf numFmtId="0" fontId="20" fillId="0" borderId="11" xfId="0" applyFont="1" applyBorder="1" applyAlignment="1">
      <alignment horizontal="left"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left" vertical="center" wrapText="1" indent="1"/>
    </xf>
    <xf numFmtId="198" fontId="21" fillId="0" borderId="10" xfId="59" applyNumberFormat="1" applyFont="1" applyBorder="1" applyAlignment="1">
      <alignment horizontal="right"/>
      <protection/>
    </xf>
    <xf numFmtId="0" fontId="25" fillId="0" borderId="0" xfId="60" applyFont="1" applyAlignment="1">
      <alignment wrapText="1"/>
      <protection/>
    </xf>
    <xf numFmtId="2" fontId="20" fillId="0" borderId="10" xfId="59" applyNumberFormat="1" applyFont="1" applyBorder="1" applyAlignment="1">
      <alignment horizontal="right"/>
      <protection/>
    </xf>
    <xf numFmtId="198" fontId="33" fillId="0" borderId="10" xfId="59" applyNumberFormat="1" applyFont="1" applyBorder="1" applyAlignment="1">
      <alignment horizontal="right"/>
      <protection/>
    </xf>
    <xf numFmtId="198" fontId="20" fillId="0" borderId="10" xfId="60" applyNumberFormat="1" applyFont="1" applyBorder="1" applyAlignment="1">
      <alignment horizontal="right"/>
      <protection/>
    </xf>
    <xf numFmtId="198" fontId="21" fillId="0" borderId="0" xfId="0" applyNumberFormat="1" applyFont="1" applyBorder="1" applyAlignment="1">
      <alignment horizontal="right" vertical="center" wrapText="1"/>
    </xf>
    <xf numFmtId="198" fontId="21" fillId="0" borderId="0" xfId="59" applyNumberFormat="1" applyFont="1" applyBorder="1" applyAlignment="1">
      <alignment horizontal="right"/>
      <protection/>
    </xf>
    <xf numFmtId="0" fontId="20" fillId="0" borderId="0" xfId="60" applyFont="1" applyAlignment="1">
      <alignment/>
      <protection/>
    </xf>
    <xf numFmtId="198" fontId="20" fillId="0" borderId="0" xfId="60" applyNumberFormat="1" applyFont="1" applyAlignment="1">
      <alignment/>
      <protection/>
    </xf>
    <xf numFmtId="198" fontId="21" fillId="0" borderId="10" xfId="0" applyNumberFormat="1" applyFont="1" applyFill="1" applyBorder="1" applyAlignment="1">
      <alignment horizontal="right" wrapText="1"/>
    </xf>
    <xf numFmtId="0" fontId="20" fillId="0" borderId="23" xfId="60" applyFont="1" applyBorder="1">
      <alignment/>
      <protection/>
    </xf>
    <xf numFmtId="198" fontId="20" fillId="0" borderId="24" xfId="60" applyNumberFormat="1" applyFont="1" applyBorder="1" applyAlignment="1">
      <alignment horizontal="right"/>
      <protection/>
    </xf>
    <xf numFmtId="198" fontId="21" fillId="0" borderId="24" xfId="0" applyNumberFormat="1" applyFont="1" applyBorder="1" applyAlignment="1">
      <alignment horizontal="right"/>
    </xf>
    <xf numFmtId="198" fontId="20" fillId="0" borderId="17" xfId="60" applyNumberFormat="1" applyFont="1" applyBorder="1">
      <alignment/>
      <protection/>
    </xf>
    <xf numFmtId="198" fontId="21" fillId="0" borderId="24" xfId="60" applyNumberFormat="1" applyFont="1" applyBorder="1">
      <alignment/>
      <protection/>
    </xf>
    <xf numFmtId="2" fontId="21" fillId="0" borderId="24" xfId="60" applyNumberFormat="1" applyFont="1" applyBorder="1">
      <alignment/>
      <protection/>
    </xf>
    <xf numFmtId="2" fontId="21" fillId="0" borderId="25" xfId="60" applyNumberFormat="1" applyFont="1" applyBorder="1">
      <alignment/>
      <protection/>
    </xf>
    <xf numFmtId="198" fontId="20" fillId="0" borderId="24" xfId="60" applyNumberFormat="1" applyFont="1" applyBorder="1">
      <alignment/>
      <protection/>
    </xf>
    <xf numFmtId="0" fontId="21" fillId="0" borderId="24" xfId="60" applyFont="1" applyBorder="1" applyAlignment="1">
      <alignment horizontal="right"/>
      <protection/>
    </xf>
    <xf numFmtId="198" fontId="21" fillId="0" borderId="17" xfId="0" applyNumberFormat="1" applyFont="1" applyBorder="1" applyAlignment="1">
      <alignment horizontal="right" vertical="center" wrapText="1"/>
    </xf>
    <xf numFmtId="198" fontId="21" fillId="0" borderId="17" xfId="60" applyNumberFormat="1" applyFont="1" applyBorder="1">
      <alignment/>
      <protection/>
    </xf>
    <xf numFmtId="198" fontId="21" fillId="0" borderId="24" xfId="0" applyNumberFormat="1" applyFont="1" applyBorder="1" applyAlignment="1">
      <alignment horizontal="right" vertical="center"/>
    </xf>
    <xf numFmtId="198" fontId="21" fillId="0" borderId="24" xfId="0" applyNumberFormat="1" applyFont="1" applyBorder="1" applyAlignment="1">
      <alignment horizontal="right" vertical="center" wrapText="1"/>
    </xf>
    <xf numFmtId="198" fontId="20" fillId="0" borderId="24" xfId="0" applyNumberFormat="1" applyFont="1" applyBorder="1" applyAlignment="1">
      <alignment horizontal="right" wrapText="1"/>
    </xf>
    <xf numFmtId="0" fontId="21" fillId="0" borderId="24" xfId="60" applyFont="1" applyBorder="1">
      <alignment/>
      <protection/>
    </xf>
    <xf numFmtId="198" fontId="20" fillId="0" borderId="24" xfId="60" applyNumberFormat="1" applyFont="1" applyBorder="1" applyAlignment="1">
      <alignment horizontal="right"/>
      <protection/>
    </xf>
    <xf numFmtId="198" fontId="21" fillId="0" borderId="24" xfId="60" applyNumberFormat="1" applyFont="1" applyBorder="1" applyAlignment="1">
      <alignment horizontal="right"/>
      <protection/>
    </xf>
    <xf numFmtId="198" fontId="20" fillId="0" borderId="24" xfId="59" applyNumberFormat="1" applyFont="1" applyBorder="1" applyAlignment="1">
      <alignment horizontal="right"/>
      <protection/>
    </xf>
    <xf numFmtId="198" fontId="21" fillId="0" borderId="0" xfId="0" applyNumberFormat="1" applyFont="1" applyBorder="1" applyAlignment="1">
      <alignment horizontal="right"/>
    </xf>
    <xf numFmtId="198" fontId="21" fillId="0" borderId="0" xfId="57" applyNumberFormat="1" applyFont="1" applyBorder="1" applyAlignment="1">
      <alignment horizontal="center"/>
      <protection/>
    </xf>
    <xf numFmtId="198" fontId="33" fillId="0" borderId="0" xfId="57" applyNumberFormat="1" applyFont="1" applyBorder="1" applyAlignment="1">
      <alignment horizontal="right"/>
      <protection/>
    </xf>
    <xf numFmtId="198" fontId="21" fillId="0" borderId="0" xfId="57" applyNumberFormat="1" applyFont="1" applyBorder="1" applyAlignment="1">
      <alignment horizontal="right"/>
      <protection/>
    </xf>
    <xf numFmtId="198" fontId="33" fillId="0" borderId="0" xfId="57" applyNumberFormat="1" applyFont="1" applyBorder="1" applyAlignment="1">
      <alignment horizontal="right" vertical="center" wrapText="1"/>
      <protection/>
    </xf>
    <xf numFmtId="198" fontId="21" fillId="0" borderId="0" xfId="57" applyNumberFormat="1" applyFont="1" applyBorder="1" applyAlignment="1">
      <alignment horizontal="right" vertical="center" wrapText="1"/>
      <protection/>
    </xf>
    <xf numFmtId="198" fontId="21" fillId="0" borderId="10" xfId="0" applyNumberFormat="1" applyFont="1" applyBorder="1" applyAlignment="1">
      <alignment horizontal="right"/>
    </xf>
    <xf numFmtId="198" fontId="20" fillId="0" borderId="10" xfId="60" applyNumberFormat="1" applyFont="1" applyBorder="1">
      <alignment/>
      <protection/>
    </xf>
    <xf numFmtId="198" fontId="21" fillId="0" borderId="10" xfId="60" applyNumberFormat="1" applyFont="1" applyBorder="1">
      <alignment/>
      <protection/>
    </xf>
    <xf numFmtId="198" fontId="20" fillId="0" borderId="10" xfId="60" applyNumberFormat="1" applyFont="1" applyBorder="1" applyAlignment="1">
      <alignment horizontal="right"/>
      <protection/>
    </xf>
    <xf numFmtId="198" fontId="21" fillId="0" borderId="10" xfId="0" applyNumberFormat="1" applyFont="1" applyBorder="1" applyAlignment="1">
      <alignment horizontal="right" vertical="center" wrapText="1"/>
    </xf>
    <xf numFmtId="198" fontId="20" fillId="0" borderId="10" xfId="0" applyNumberFormat="1" applyFont="1" applyBorder="1" applyAlignment="1">
      <alignment horizontal="right"/>
    </xf>
    <xf numFmtId="198" fontId="20" fillId="0" borderId="10" xfId="0" applyNumberFormat="1" applyFont="1" applyBorder="1" applyAlignment="1">
      <alignment horizontal="right" vertical="center" wrapText="1"/>
    </xf>
    <xf numFmtId="198" fontId="20" fillId="0" borderId="10" xfId="57" applyNumberFormat="1" applyFont="1" applyBorder="1" applyAlignment="1">
      <alignment horizontal="right"/>
      <protection/>
    </xf>
    <xf numFmtId="198" fontId="21" fillId="0" borderId="10" xfId="57" applyNumberFormat="1" applyFont="1" applyBorder="1" applyAlignment="1">
      <alignment horizontal="right"/>
      <protection/>
    </xf>
    <xf numFmtId="198" fontId="21" fillId="0" borderId="10" xfId="57" applyNumberFormat="1" applyFont="1" applyBorder="1" applyAlignment="1">
      <alignment horizontal="right" vertical="center" wrapText="1"/>
      <protection/>
    </xf>
    <xf numFmtId="198" fontId="21" fillId="0" borderId="10" xfId="57" applyNumberFormat="1" applyFont="1" applyBorder="1" applyAlignment="1">
      <alignment horizontal="right" vertical="center" wrapText="1"/>
      <protection/>
    </xf>
    <xf numFmtId="198" fontId="21" fillId="0" borderId="10" xfId="57" applyNumberFormat="1" applyFont="1" applyBorder="1" applyAlignment="1">
      <alignment horizontal="right"/>
      <protection/>
    </xf>
    <xf numFmtId="2" fontId="28" fillId="0" borderId="10" xfId="57" applyNumberFormat="1" applyFont="1" applyBorder="1" applyAlignment="1">
      <alignment horizontal="right" wrapText="1"/>
      <protection/>
    </xf>
    <xf numFmtId="2" fontId="21" fillId="0" borderId="10" xfId="57" applyNumberFormat="1" applyFont="1" applyBorder="1" applyAlignment="1">
      <alignment horizontal="right" vertical="center" wrapText="1"/>
      <protection/>
    </xf>
    <xf numFmtId="2" fontId="29" fillId="0" borderId="10" xfId="57" applyNumberFormat="1" applyFont="1" applyBorder="1" applyAlignment="1">
      <alignment horizontal="right" vertical="center" wrapText="1"/>
      <protection/>
    </xf>
    <xf numFmtId="198" fontId="21" fillId="0" borderId="24" xfId="60" applyNumberFormat="1" applyFont="1" applyBorder="1" applyAlignment="1">
      <alignment/>
      <protection/>
    </xf>
    <xf numFmtId="198" fontId="21" fillId="0" borderId="17" xfId="60" applyNumberFormat="1" applyFont="1" applyBorder="1" applyAlignment="1">
      <alignment/>
      <protection/>
    </xf>
    <xf numFmtId="198" fontId="21" fillId="0" borderId="0" xfId="60" applyNumberFormat="1" applyFont="1" applyBorder="1" applyAlignment="1">
      <alignment horizontal="center"/>
      <protection/>
    </xf>
    <xf numFmtId="0" fontId="21" fillId="0" borderId="10" xfId="60" applyFont="1" applyBorder="1">
      <alignment/>
      <protection/>
    </xf>
    <xf numFmtId="0" fontId="20" fillId="0" borderId="14" xfId="60" applyFont="1" applyBorder="1">
      <alignment/>
      <protection/>
    </xf>
    <xf numFmtId="198" fontId="21" fillId="0" borderId="0" xfId="0" applyNumberFormat="1" applyFont="1" applyAlignment="1">
      <alignment horizontal="right"/>
    </xf>
    <xf numFmtId="198" fontId="21" fillId="0" borderId="0" xfId="0" applyNumberFormat="1" applyFont="1" applyAlignment="1">
      <alignment horizontal="right" vertical="center" wrapText="1"/>
    </xf>
    <xf numFmtId="198" fontId="21" fillId="0" borderId="0" xfId="57" applyNumberFormat="1" applyFont="1" applyAlignment="1">
      <alignment horizontal="center"/>
      <protection/>
    </xf>
    <xf numFmtId="198" fontId="33" fillId="0" borderId="0" xfId="57" applyNumberFormat="1" applyFont="1" applyAlignment="1">
      <alignment horizontal="right"/>
      <protection/>
    </xf>
    <xf numFmtId="198" fontId="33" fillId="0" borderId="0" xfId="57" applyNumberFormat="1" applyFont="1" applyAlignment="1">
      <alignment horizontal="right" vertical="center" wrapText="1"/>
      <protection/>
    </xf>
    <xf numFmtId="198" fontId="21" fillId="0" borderId="0" xfId="57" applyNumberFormat="1" applyFont="1" applyAlignment="1">
      <alignment horizontal="right" vertical="center" wrapText="1"/>
      <protection/>
    </xf>
    <xf numFmtId="198" fontId="21" fillId="0" borderId="0" xfId="57" applyNumberFormat="1" applyFont="1" applyAlignment="1">
      <alignment horizontal="right"/>
      <protection/>
    </xf>
    <xf numFmtId="198" fontId="21" fillId="0" borderId="0" xfId="60" applyNumberFormat="1" applyFont="1" applyAlignment="1">
      <alignment horizontal="center"/>
      <protection/>
    </xf>
    <xf numFmtId="198" fontId="20" fillId="0" borderId="26" xfId="60" applyNumberFormat="1" applyFont="1" applyBorder="1">
      <alignment/>
      <protection/>
    </xf>
    <xf numFmtId="198" fontId="20" fillId="0" borderId="27" xfId="60" applyNumberFormat="1" applyFont="1" applyBorder="1" applyAlignment="1">
      <alignment horizontal="right"/>
      <protection/>
    </xf>
    <xf numFmtId="0" fontId="21" fillId="0" borderId="28" xfId="60" applyFont="1" applyBorder="1">
      <alignment/>
      <protection/>
    </xf>
    <xf numFmtId="198" fontId="21" fillId="0" borderId="27" xfId="0" applyNumberFormat="1" applyFont="1" applyBorder="1" applyAlignment="1">
      <alignment horizontal="right"/>
    </xf>
    <xf numFmtId="198" fontId="20" fillId="0" borderId="27" xfId="60" applyNumberFormat="1" applyFont="1" applyBorder="1">
      <alignment/>
      <protection/>
    </xf>
    <xf numFmtId="198" fontId="21" fillId="0" borderId="27" xfId="60" applyNumberFormat="1" applyFont="1" applyBorder="1">
      <alignment/>
      <protection/>
    </xf>
    <xf numFmtId="2" fontId="21" fillId="0" borderId="27" xfId="58" applyNumberFormat="1" applyFont="1" applyBorder="1" applyAlignment="1">
      <alignment horizontal="right"/>
      <protection/>
    </xf>
    <xf numFmtId="198" fontId="20" fillId="0" borderId="27" xfId="60" applyNumberFormat="1" applyFont="1" applyBorder="1" applyAlignment="1">
      <alignment horizontal="right"/>
      <protection/>
    </xf>
    <xf numFmtId="198" fontId="21" fillId="0" borderId="27" xfId="0" applyNumberFormat="1" applyFont="1" applyBorder="1" applyAlignment="1">
      <alignment horizontal="right" vertical="center" wrapText="1"/>
    </xf>
    <xf numFmtId="198" fontId="20" fillId="0" borderId="27" xfId="0" applyNumberFormat="1" applyFont="1" applyBorder="1" applyAlignment="1">
      <alignment horizontal="right"/>
    </xf>
    <xf numFmtId="198" fontId="21" fillId="0" borderId="28" xfId="0" applyNumberFormat="1" applyFont="1" applyBorder="1" applyAlignment="1">
      <alignment horizontal="right"/>
    </xf>
    <xf numFmtId="198" fontId="20" fillId="0" borderId="27" xfId="0" applyNumberFormat="1" applyFont="1" applyBorder="1" applyAlignment="1">
      <alignment horizontal="right" vertical="center" wrapText="1"/>
    </xf>
    <xf numFmtId="198" fontId="21" fillId="0" borderId="28" xfId="0" applyNumberFormat="1" applyFont="1" applyBorder="1" applyAlignment="1">
      <alignment horizontal="right" vertical="center" wrapText="1"/>
    </xf>
    <xf numFmtId="198" fontId="20" fillId="0" borderId="27" xfId="60" applyNumberFormat="1" applyFont="1" applyBorder="1" applyAlignment="1">
      <alignment horizontal="right"/>
      <protection/>
    </xf>
    <xf numFmtId="198" fontId="21" fillId="0" borderId="28" xfId="57" applyNumberFormat="1" applyFont="1" applyBorder="1" applyAlignment="1">
      <alignment horizontal="center"/>
      <protection/>
    </xf>
    <xf numFmtId="0" fontId="21" fillId="0" borderId="27" xfId="60" applyFont="1" applyBorder="1">
      <alignment/>
      <protection/>
    </xf>
    <xf numFmtId="198" fontId="20" fillId="0" borderId="27" xfId="57" applyNumberFormat="1" applyFont="1" applyBorder="1" applyAlignment="1">
      <alignment horizontal="right"/>
      <protection/>
    </xf>
    <xf numFmtId="198" fontId="33" fillId="0" borderId="28" xfId="57" applyNumberFormat="1" applyFont="1" applyBorder="1" applyAlignment="1">
      <alignment horizontal="right"/>
      <protection/>
    </xf>
    <xf numFmtId="198" fontId="21" fillId="0" borderId="27" xfId="57" applyNumberFormat="1" applyFont="1" applyBorder="1" applyAlignment="1">
      <alignment horizontal="right"/>
      <protection/>
    </xf>
    <xf numFmtId="198" fontId="21" fillId="0" borderId="27" xfId="57" applyNumberFormat="1" applyFont="1" applyBorder="1" applyAlignment="1">
      <alignment horizontal="right" vertical="center" wrapText="1"/>
      <protection/>
    </xf>
    <xf numFmtId="198" fontId="33" fillId="0" borderId="28" xfId="57" applyNumberFormat="1" applyFont="1" applyBorder="1" applyAlignment="1">
      <alignment horizontal="right" vertical="center" wrapText="1"/>
      <protection/>
    </xf>
    <xf numFmtId="198" fontId="21" fillId="0" borderId="27" xfId="57" applyNumberFormat="1" applyFont="1" applyBorder="1" applyAlignment="1">
      <alignment horizontal="right" vertical="center" wrapText="1"/>
      <protection/>
    </xf>
    <xf numFmtId="198" fontId="21" fillId="0" borderId="27" xfId="57" applyNumberFormat="1" applyFont="1" applyBorder="1" applyAlignment="1">
      <alignment horizontal="right"/>
      <protection/>
    </xf>
    <xf numFmtId="198" fontId="21" fillId="0" borderId="28" xfId="57" applyNumberFormat="1" applyFont="1" applyBorder="1" applyAlignment="1">
      <alignment horizontal="right" vertical="center" wrapText="1"/>
      <protection/>
    </xf>
    <xf numFmtId="198" fontId="21" fillId="0" borderId="28" xfId="57" applyNumberFormat="1" applyFont="1" applyBorder="1" applyAlignment="1">
      <alignment horizontal="right"/>
      <protection/>
    </xf>
    <xf numFmtId="2" fontId="28" fillId="0" borderId="27" xfId="57" applyNumberFormat="1" applyFont="1" applyBorder="1" applyAlignment="1">
      <alignment horizontal="right" wrapText="1"/>
      <protection/>
    </xf>
    <xf numFmtId="198" fontId="21" fillId="0" borderId="28" xfId="60" applyNumberFormat="1" applyFont="1" applyBorder="1" applyAlignment="1">
      <alignment horizontal="center"/>
      <protection/>
    </xf>
    <xf numFmtId="2" fontId="21" fillId="0" borderId="27" xfId="57" applyNumberFormat="1" applyFont="1" applyBorder="1" applyAlignment="1">
      <alignment horizontal="right" vertical="center" wrapText="1"/>
      <protection/>
    </xf>
    <xf numFmtId="2" fontId="29" fillId="0" borderId="27" xfId="57" applyNumberFormat="1" applyFont="1" applyBorder="1" applyAlignment="1">
      <alignment horizontal="right" vertical="center" wrapText="1"/>
      <protection/>
    </xf>
    <xf numFmtId="198" fontId="21" fillId="0" borderId="13" xfId="60" applyNumberFormat="1" applyFont="1" applyBorder="1" applyAlignment="1">
      <alignment horizontal="right" vertical="center" wrapText="1"/>
      <protection/>
    </xf>
    <xf numFmtId="198" fontId="21" fillId="0" borderId="18" xfId="0" applyNumberFormat="1" applyFont="1" applyBorder="1" applyAlignment="1">
      <alignment horizontal="right"/>
    </xf>
    <xf numFmtId="0" fontId="21" fillId="0" borderId="25" xfId="60" applyFont="1" applyBorder="1">
      <alignment/>
      <protection/>
    </xf>
    <xf numFmtId="198" fontId="21" fillId="0" borderId="13" xfId="57" applyNumberFormat="1" applyFont="1" applyBorder="1" applyAlignment="1">
      <alignment horizontal="right" vertical="center" wrapText="1"/>
      <protection/>
    </xf>
    <xf numFmtId="198" fontId="21" fillId="0" borderId="29" xfId="57" applyNumberFormat="1" applyFont="1" applyBorder="1" applyAlignment="1">
      <alignment horizontal="right" vertical="center" wrapText="1"/>
      <protection/>
    </xf>
    <xf numFmtId="0" fontId="26" fillId="0" borderId="0" xfId="60" applyFont="1" applyAlignment="1">
      <alignment horizontal="left" wrapText="1"/>
      <protection/>
    </xf>
    <xf numFmtId="0" fontId="27" fillId="0" borderId="0" xfId="60" applyFont="1" applyAlignment="1">
      <alignment horizontal="left" wrapText="1"/>
      <protection/>
    </xf>
    <xf numFmtId="198" fontId="21" fillId="0" borderId="24" xfId="60" applyNumberFormat="1" applyFont="1" applyBorder="1" applyAlignment="1">
      <alignment horizontal="center"/>
      <protection/>
    </xf>
    <xf numFmtId="198" fontId="21" fillId="0" borderId="17" xfId="60" applyNumberFormat="1" applyFont="1" applyBorder="1" applyAlignment="1">
      <alignment horizontal="center"/>
      <protection/>
    </xf>
    <xf numFmtId="0" fontId="21" fillId="0" borderId="24" xfId="60" applyFont="1" applyBorder="1" applyAlignment="1">
      <alignment horizontal="center"/>
      <protection/>
    </xf>
    <xf numFmtId="0" fontId="21" fillId="0" borderId="17" xfId="60" applyFont="1" applyBorder="1" applyAlignment="1">
      <alignment horizontal="center"/>
      <protection/>
    </xf>
    <xf numFmtId="0" fontId="25" fillId="0" borderId="30" xfId="60" applyFont="1" applyBorder="1" applyAlignment="1">
      <alignment horizontal="left" wrapText="1"/>
      <protection/>
    </xf>
    <xf numFmtId="0" fontId="20" fillId="0" borderId="0" xfId="60" applyFont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4" xfId="58"/>
    <cellStyle name="Normal_2013-mecmue-seh23-122" xfId="59"/>
    <cellStyle name="Normal_2013-mecmue-seh23-128-so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0.7109375" style="1" customWidth="1"/>
    <col min="3" max="8" width="14.7109375" style="2" customWidth="1"/>
    <col min="9" max="9" width="14.7109375" style="9" customWidth="1"/>
    <col min="10" max="10" width="14.7109375" style="2" customWidth="1"/>
    <col min="11" max="14" width="14.7109375" style="1" customWidth="1"/>
    <col min="15" max="17" width="13.57421875" style="1" customWidth="1"/>
    <col min="18" max="18" width="14.421875" style="1" customWidth="1"/>
    <col min="19" max="16384" width="9.140625" style="1" customWidth="1"/>
  </cols>
  <sheetData>
    <row r="2" spans="2:14" ht="15" customHeight="1">
      <c r="B2" s="198" t="s">
        <v>109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2:19" ht="15.75" thickBot="1">
      <c r="B3" s="102" t="s">
        <v>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2"/>
      <c r="Q3" s="102"/>
      <c r="R3" s="102"/>
      <c r="S3" s="102"/>
    </row>
    <row r="4" spans="2:18" s="35" customFormat="1" ht="30" customHeight="1" thickBot="1">
      <c r="B4" s="73" t="s">
        <v>110</v>
      </c>
      <c r="C4" s="74">
        <v>2000</v>
      </c>
      <c r="D4" s="74">
        <v>2005</v>
      </c>
      <c r="E4" s="74">
        <v>2009</v>
      </c>
      <c r="F4" s="74">
        <v>2010</v>
      </c>
      <c r="G4" s="75">
        <v>2011</v>
      </c>
      <c r="H4" s="75">
        <v>2012</v>
      </c>
      <c r="I4" s="75">
        <v>2013</v>
      </c>
      <c r="J4" s="75">
        <v>2014</v>
      </c>
      <c r="K4" s="76">
        <v>2015</v>
      </c>
      <c r="L4" s="77">
        <v>2016</v>
      </c>
      <c r="M4" s="77">
        <v>2017</v>
      </c>
      <c r="N4" s="76">
        <v>2018</v>
      </c>
      <c r="O4" s="78">
        <v>2019</v>
      </c>
      <c r="P4" s="78">
        <v>2020</v>
      </c>
      <c r="Q4" s="78">
        <v>2021</v>
      </c>
      <c r="R4" s="78">
        <v>2022</v>
      </c>
    </row>
    <row r="5" spans="2:18" ht="15">
      <c r="B5" s="57" t="s">
        <v>6</v>
      </c>
      <c r="C5" s="58">
        <v>2316</v>
      </c>
      <c r="D5" s="58">
        <v>2360</v>
      </c>
      <c r="E5" s="58">
        <v>1638</v>
      </c>
      <c r="F5" s="58">
        <v>1741.76</v>
      </c>
      <c r="G5" s="58">
        <v>1760.28</v>
      </c>
      <c r="H5" s="58">
        <v>2098</v>
      </c>
      <c r="I5" s="59">
        <v>2055.67</v>
      </c>
      <c r="J5" s="60">
        <v>2144.12</v>
      </c>
      <c r="K5" s="55">
        <v>2117.3</v>
      </c>
      <c r="L5" s="55">
        <v>2107.6</v>
      </c>
      <c r="M5" s="55">
        <v>2223.7</v>
      </c>
      <c r="N5" s="62">
        <v>2111</v>
      </c>
      <c r="O5" s="105">
        <v>2069.6</v>
      </c>
      <c r="P5" s="105">
        <v>2073.2</v>
      </c>
      <c r="Q5" s="148">
        <v>2565.7000000000003</v>
      </c>
      <c r="R5" s="157">
        <f>R6+R20+R30+R35+R41+R60+R67+R74+R82+R91+R97+R112</f>
        <v>2449.33</v>
      </c>
    </row>
    <row r="6" spans="2:18" ht="15">
      <c r="B6" s="36" t="s">
        <v>7</v>
      </c>
      <c r="C6" s="3">
        <f>SUM(C8:C19)</f>
        <v>110</v>
      </c>
      <c r="D6" s="3">
        <f aca="true" t="shared" si="0" ref="D6:P6">SUM(D8:D19)</f>
        <v>266.1</v>
      </c>
      <c r="E6" s="3">
        <f t="shared" si="0"/>
        <v>229.8</v>
      </c>
      <c r="F6" s="3">
        <f t="shared" si="0"/>
        <v>373.70000000000005</v>
      </c>
      <c r="G6" s="3">
        <f t="shared" si="0"/>
        <v>270.34000000000003</v>
      </c>
      <c r="H6" s="3">
        <f t="shared" si="0"/>
        <v>293.64</v>
      </c>
      <c r="I6" s="3">
        <f t="shared" si="0"/>
        <v>242.46</v>
      </c>
      <c r="J6" s="3">
        <f t="shared" si="0"/>
        <v>306.14</v>
      </c>
      <c r="K6" s="3">
        <f t="shared" si="0"/>
        <v>395.09</v>
      </c>
      <c r="L6" s="3">
        <f t="shared" si="0"/>
        <v>415</v>
      </c>
      <c r="M6" s="3">
        <f t="shared" si="0"/>
        <v>432.6</v>
      </c>
      <c r="N6" s="3">
        <f t="shared" si="0"/>
        <v>474.40000000000003</v>
      </c>
      <c r="O6" s="106">
        <f t="shared" si="0"/>
        <v>415.81000000000006</v>
      </c>
      <c r="P6" s="3">
        <f t="shared" si="0"/>
        <v>581.1</v>
      </c>
      <c r="Q6" s="3">
        <f>SUM(Q8:Q19)</f>
        <v>565.6</v>
      </c>
      <c r="R6" s="158">
        <f>SUM(R8:R19)</f>
        <v>617.31</v>
      </c>
    </row>
    <row r="7" spans="2:18" ht="15">
      <c r="B7" s="37" t="s">
        <v>8</v>
      </c>
      <c r="C7" s="195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85"/>
      <c r="R7" s="159"/>
    </row>
    <row r="8" spans="2:18" ht="15">
      <c r="B8" s="38" t="s">
        <v>9</v>
      </c>
      <c r="C8" s="5">
        <v>2</v>
      </c>
      <c r="D8" s="5">
        <v>1</v>
      </c>
      <c r="E8" s="5">
        <v>1.1</v>
      </c>
      <c r="F8" s="5">
        <v>2.56</v>
      </c>
      <c r="G8" s="5">
        <v>2.28</v>
      </c>
      <c r="H8" s="5">
        <v>2.15</v>
      </c>
      <c r="I8" s="15">
        <v>2.91</v>
      </c>
      <c r="J8" s="45">
        <v>2.12</v>
      </c>
      <c r="K8" s="15">
        <v>2.98</v>
      </c>
      <c r="L8" s="15">
        <v>1.7</v>
      </c>
      <c r="M8" s="15">
        <v>4.4</v>
      </c>
      <c r="N8" s="64">
        <v>1.2</v>
      </c>
      <c r="O8" s="107">
        <v>1.26</v>
      </c>
      <c r="P8" s="129">
        <v>1.3</v>
      </c>
      <c r="Q8" s="129">
        <v>0</v>
      </c>
      <c r="R8" s="160">
        <v>1.24</v>
      </c>
    </row>
    <row r="9" spans="2:18" ht="15">
      <c r="B9" s="38" t="s">
        <v>10</v>
      </c>
      <c r="C9" s="5">
        <v>51</v>
      </c>
      <c r="D9" s="5">
        <v>45</v>
      </c>
      <c r="E9" s="5">
        <v>59.9</v>
      </c>
      <c r="F9" s="5">
        <v>59.51</v>
      </c>
      <c r="G9" s="5">
        <v>35.58</v>
      </c>
      <c r="H9" s="5">
        <v>37.73</v>
      </c>
      <c r="I9" s="15">
        <v>26.68</v>
      </c>
      <c r="J9" s="45">
        <v>42.68</v>
      </c>
      <c r="K9" s="15">
        <v>38.02</v>
      </c>
      <c r="L9" s="15">
        <v>42.1</v>
      </c>
      <c r="M9" s="15">
        <v>28.8</v>
      </c>
      <c r="N9" s="64">
        <v>44.6</v>
      </c>
      <c r="O9" s="107">
        <v>23.5</v>
      </c>
      <c r="P9" s="129">
        <v>24.3</v>
      </c>
      <c r="Q9" s="129">
        <v>25.5</v>
      </c>
      <c r="R9" s="160">
        <v>30.67</v>
      </c>
    </row>
    <row r="10" spans="2:18" ht="15">
      <c r="B10" s="38" t="s">
        <v>11</v>
      </c>
      <c r="C10" s="5">
        <v>36</v>
      </c>
      <c r="D10" s="5">
        <v>179</v>
      </c>
      <c r="E10" s="5">
        <v>126.8</v>
      </c>
      <c r="F10" s="5">
        <v>126.14</v>
      </c>
      <c r="G10" s="5">
        <v>120.68</v>
      </c>
      <c r="H10" s="5">
        <v>127.45</v>
      </c>
      <c r="I10" s="15">
        <v>110.36</v>
      </c>
      <c r="J10" s="45">
        <v>114.03</v>
      </c>
      <c r="K10" s="15">
        <v>109.6</v>
      </c>
      <c r="L10" s="15">
        <v>141.7</v>
      </c>
      <c r="M10" s="15">
        <v>150.4</v>
      </c>
      <c r="N10" s="64">
        <v>137.2</v>
      </c>
      <c r="O10" s="107">
        <v>108.8</v>
      </c>
      <c r="P10" s="129">
        <v>240.9</v>
      </c>
      <c r="Q10" s="129">
        <v>216.1</v>
      </c>
      <c r="R10" s="160">
        <v>272.6</v>
      </c>
    </row>
    <row r="11" spans="2:18" ht="15">
      <c r="B11" s="38" t="s">
        <v>12</v>
      </c>
      <c r="C11" s="5">
        <v>3</v>
      </c>
      <c r="D11" s="5">
        <v>4</v>
      </c>
      <c r="E11" s="5">
        <v>3.2</v>
      </c>
      <c r="F11" s="5">
        <v>4.84</v>
      </c>
      <c r="G11" s="5">
        <v>3.55</v>
      </c>
      <c r="H11" s="5">
        <v>2.64</v>
      </c>
      <c r="I11" s="15">
        <v>2.74</v>
      </c>
      <c r="J11" s="45">
        <v>3.09</v>
      </c>
      <c r="K11" s="15">
        <v>3.96</v>
      </c>
      <c r="L11" s="15">
        <v>4.3</v>
      </c>
      <c r="M11" s="15">
        <v>4.4</v>
      </c>
      <c r="N11" s="64">
        <v>4.9</v>
      </c>
      <c r="O11" s="107">
        <v>5.3</v>
      </c>
      <c r="P11" s="129">
        <v>6.2</v>
      </c>
      <c r="Q11" s="129">
        <v>5.9</v>
      </c>
      <c r="R11" s="160">
        <v>6.18</v>
      </c>
    </row>
    <row r="12" spans="2:18" ht="15">
      <c r="B12" s="38" t="s">
        <v>13</v>
      </c>
      <c r="C12" s="5">
        <v>1</v>
      </c>
      <c r="D12" s="5">
        <v>3</v>
      </c>
      <c r="E12" s="5">
        <v>2.6</v>
      </c>
      <c r="F12" s="5">
        <v>0.15</v>
      </c>
      <c r="G12" s="5">
        <v>19.7</v>
      </c>
      <c r="H12" s="5">
        <v>31.77</v>
      </c>
      <c r="I12" s="15">
        <v>26.92</v>
      </c>
      <c r="J12" s="45">
        <v>30.8</v>
      </c>
      <c r="K12" s="15">
        <v>29.56</v>
      </c>
      <c r="L12" s="15">
        <v>29.7</v>
      </c>
      <c r="M12" s="15">
        <v>29.3</v>
      </c>
      <c r="N12" s="64">
        <v>29.6</v>
      </c>
      <c r="O12" s="107">
        <v>0.56</v>
      </c>
      <c r="P12" s="129">
        <v>0.1</v>
      </c>
      <c r="Q12" s="129">
        <v>0.3</v>
      </c>
      <c r="R12" s="160">
        <v>0.33</v>
      </c>
    </row>
    <row r="13" spans="2:18" ht="15">
      <c r="B13" s="38" t="s">
        <v>14</v>
      </c>
      <c r="C13" s="5">
        <v>1</v>
      </c>
      <c r="D13" s="5">
        <v>0.4</v>
      </c>
      <c r="E13" s="5">
        <v>1.7</v>
      </c>
      <c r="F13" s="5">
        <v>1.09</v>
      </c>
      <c r="G13" s="5">
        <v>0.07</v>
      </c>
      <c r="H13" s="5">
        <v>0.21</v>
      </c>
      <c r="I13" s="15">
        <v>12.09</v>
      </c>
      <c r="J13" s="45">
        <v>0.17</v>
      </c>
      <c r="K13" s="15">
        <v>8.44</v>
      </c>
      <c r="L13" s="15">
        <v>8.5</v>
      </c>
      <c r="M13" s="15">
        <v>8.6</v>
      </c>
      <c r="N13" s="64">
        <v>8.5</v>
      </c>
      <c r="O13" s="107">
        <v>0.07</v>
      </c>
      <c r="P13" s="129">
        <v>0.2</v>
      </c>
      <c r="Q13" s="129">
        <v>2.6</v>
      </c>
      <c r="R13" s="160">
        <v>2.78</v>
      </c>
    </row>
    <row r="14" spans="2:18" ht="15">
      <c r="B14" s="38" t="s">
        <v>15</v>
      </c>
      <c r="C14" s="5">
        <v>1</v>
      </c>
      <c r="D14" s="5">
        <v>19.6</v>
      </c>
      <c r="E14" s="5">
        <v>4.4</v>
      </c>
      <c r="F14" s="5">
        <v>4.87</v>
      </c>
      <c r="G14" s="5">
        <v>5.12</v>
      </c>
      <c r="H14" s="5">
        <v>5.46</v>
      </c>
      <c r="I14" s="15">
        <v>5.13</v>
      </c>
      <c r="J14" s="45">
        <v>5.53</v>
      </c>
      <c r="K14" s="15">
        <v>7.09</v>
      </c>
      <c r="L14" s="15">
        <v>5.5</v>
      </c>
      <c r="M14" s="15">
        <v>10.2</v>
      </c>
      <c r="N14" s="64">
        <v>9.1</v>
      </c>
      <c r="O14" s="107">
        <v>11.9</v>
      </c>
      <c r="P14" s="129">
        <v>6.2</v>
      </c>
      <c r="Q14" s="129">
        <v>6.2</v>
      </c>
      <c r="R14" s="160">
        <v>8.23</v>
      </c>
    </row>
    <row r="15" spans="2:18" ht="15">
      <c r="B15" s="38" t="s">
        <v>16</v>
      </c>
      <c r="C15" s="16" t="s">
        <v>1</v>
      </c>
      <c r="D15" s="16" t="s">
        <v>1</v>
      </c>
      <c r="E15" s="16" t="s">
        <v>1</v>
      </c>
      <c r="F15" s="16" t="s">
        <v>1</v>
      </c>
      <c r="G15" s="16" t="s">
        <v>1</v>
      </c>
      <c r="H15" s="5" t="s">
        <v>0</v>
      </c>
      <c r="I15" s="15" t="s">
        <v>0</v>
      </c>
      <c r="J15" s="15" t="s">
        <v>0</v>
      </c>
      <c r="K15" s="15">
        <v>26.2</v>
      </c>
      <c r="L15" s="15" t="s">
        <v>0</v>
      </c>
      <c r="M15" s="15" t="s">
        <v>2</v>
      </c>
      <c r="N15" s="64" t="s">
        <v>2</v>
      </c>
      <c r="O15" s="107">
        <v>25.5</v>
      </c>
      <c r="P15" s="129">
        <v>25.1</v>
      </c>
      <c r="Q15" s="129">
        <v>23.5</v>
      </c>
      <c r="R15" s="160">
        <v>23.96</v>
      </c>
    </row>
    <row r="16" spans="2:18" ht="15">
      <c r="B16" s="38" t="s">
        <v>17</v>
      </c>
      <c r="C16" s="5">
        <v>3</v>
      </c>
      <c r="D16" s="5">
        <v>2</v>
      </c>
      <c r="E16" s="5">
        <v>1.8</v>
      </c>
      <c r="F16" s="5">
        <v>0.09</v>
      </c>
      <c r="G16" s="5">
        <v>1.7</v>
      </c>
      <c r="H16" s="5">
        <v>0.2</v>
      </c>
      <c r="I16" s="15">
        <v>2.01</v>
      </c>
      <c r="J16" s="45">
        <v>4.14</v>
      </c>
      <c r="K16" s="15">
        <v>0.24</v>
      </c>
      <c r="L16" s="15">
        <v>3.3</v>
      </c>
      <c r="M16" s="15">
        <v>3.5</v>
      </c>
      <c r="N16" s="64">
        <v>3.4</v>
      </c>
      <c r="O16" s="107">
        <v>0.3</v>
      </c>
      <c r="P16" s="129">
        <v>0.3</v>
      </c>
      <c r="Q16" s="129">
        <v>0.3</v>
      </c>
      <c r="R16" s="160">
        <v>4.78</v>
      </c>
    </row>
    <row r="17" spans="2:18" ht="15">
      <c r="B17" s="38" t="s">
        <v>18</v>
      </c>
      <c r="C17" s="5">
        <v>5</v>
      </c>
      <c r="D17" s="5">
        <v>5</v>
      </c>
      <c r="E17" s="5">
        <v>25.8</v>
      </c>
      <c r="F17" s="5">
        <v>171.78</v>
      </c>
      <c r="G17" s="5">
        <v>77.65</v>
      </c>
      <c r="H17" s="5">
        <v>83.14</v>
      </c>
      <c r="I17" s="15">
        <v>41.63</v>
      </c>
      <c r="J17" s="45">
        <v>98.95</v>
      </c>
      <c r="K17" s="15">
        <v>165.69</v>
      </c>
      <c r="L17" s="15">
        <v>177.1</v>
      </c>
      <c r="M17" s="15">
        <v>191.9</v>
      </c>
      <c r="N17" s="64">
        <v>232.6</v>
      </c>
      <c r="O17" s="107">
        <v>237.99</v>
      </c>
      <c r="P17" s="129">
        <v>274.8</v>
      </c>
      <c r="Q17" s="129">
        <v>284.2</v>
      </c>
      <c r="R17" s="160">
        <v>265.87</v>
      </c>
    </row>
    <row r="18" spans="2:18" ht="15">
      <c r="B18" s="38" t="s">
        <v>19</v>
      </c>
      <c r="C18" s="5">
        <v>6</v>
      </c>
      <c r="D18" s="5">
        <v>7</v>
      </c>
      <c r="E18" s="5">
        <v>2.5</v>
      </c>
      <c r="F18" s="5">
        <v>2.67</v>
      </c>
      <c r="G18" s="5">
        <v>4.01</v>
      </c>
      <c r="H18" s="5">
        <v>2.89</v>
      </c>
      <c r="I18" s="15">
        <v>2.9</v>
      </c>
      <c r="J18" s="45">
        <v>2.28</v>
      </c>
      <c r="K18" s="15">
        <v>0.75</v>
      </c>
      <c r="L18" s="15">
        <v>0.8</v>
      </c>
      <c r="M18" s="15">
        <v>0.8</v>
      </c>
      <c r="N18" s="64">
        <v>3.3</v>
      </c>
      <c r="O18" s="107">
        <v>0.63</v>
      </c>
      <c r="P18" s="129">
        <v>1.4</v>
      </c>
      <c r="Q18" s="129">
        <v>0.6</v>
      </c>
      <c r="R18" s="160">
        <v>0.66</v>
      </c>
    </row>
    <row r="19" spans="2:18" ht="15">
      <c r="B19" s="38" t="s">
        <v>20</v>
      </c>
      <c r="C19" s="5">
        <v>1</v>
      </c>
      <c r="D19" s="5">
        <v>0.1</v>
      </c>
      <c r="E19" s="5" t="s">
        <v>3</v>
      </c>
      <c r="F19" s="5" t="s">
        <v>3</v>
      </c>
      <c r="G19" s="6" t="s">
        <v>3</v>
      </c>
      <c r="H19" s="6" t="s">
        <v>3</v>
      </c>
      <c r="I19" s="15">
        <v>9.09</v>
      </c>
      <c r="J19" s="45">
        <v>2.35</v>
      </c>
      <c r="K19" s="15">
        <v>2.56</v>
      </c>
      <c r="L19" s="15">
        <v>0.3</v>
      </c>
      <c r="M19" s="15">
        <v>0.3</v>
      </c>
      <c r="N19" s="64">
        <v>0</v>
      </c>
      <c r="O19" s="107">
        <v>0</v>
      </c>
      <c r="P19" s="129">
        <v>0.3</v>
      </c>
      <c r="Q19" s="129">
        <v>0.4</v>
      </c>
      <c r="R19" s="160">
        <v>0.01</v>
      </c>
    </row>
    <row r="20" spans="2:18" ht="21.75" customHeight="1">
      <c r="B20" s="53" t="s">
        <v>21</v>
      </c>
      <c r="C20" s="31">
        <v>0.01</v>
      </c>
      <c r="D20" s="31">
        <v>0.05</v>
      </c>
      <c r="E20" s="13">
        <v>0.05</v>
      </c>
      <c r="F20" s="3">
        <v>2.31</v>
      </c>
      <c r="G20" s="3">
        <v>2.33</v>
      </c>
      <c r="H20" s="3">
        <v>2.36</v>
      </c>
      <c r="I20" s="12">
        <v>2.46</v>
      </c>
      <c r="J20" s="46">
        <v>2.45</v>
      </c>
      <c r="K20" s="12">
        <v>2.3</v>
      </c>
      <c r="L20" s="12">
        <v>2.3</v>
      </c>
      <c r="M20" s="12">
        <v>1.8</v>
      </c>
      <c r="N20" s="12">
        <v>2.4</v>
      </c>
      <c r="O20" s="108">
        <v>2.3</v>
      </c>
      <c r="P20" s="130">
        <v>2.1</v>
      </c>
      <c r="Q20" s="130">
        <v>2.3</v>
      </c>
      <c r="R20" s="161">
        <f>SUM(R22:R29)</f>
        <v>2.28</v>
      </c>
    </row>
    <row r="21" spans="2:18" ht="15">
      <c r="B21" s="37" t="s">
        <v>8</v>
      </c>
      <c r="C21" s="195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85"/>
      <c r="R21" s="159"/>
    </row>
    <row r="22" spans="2:18" ht="15">
      <c r="B22" s="38" t="s">
        <v>22</v>
      </c>
      <c r="C22" s="6">
        <v>0.01</v>
      </c>
      <c r="D22" s="6">
        <v>0.05</v>
      </c>
      <c r="E22" s="6">
        <v>0.05</v>
      </c>
      <c r="F22" s="5">
        <v>1.17</v>
      </c>
      <c r="G22" s="19">
        <v>1.18</v>
      </c>
      <c r="H22" s="19">
        <v>1.19</v>
      </c>
      <c r="I22" s="20">
        <v>1.19</v>
      </c>
      <c r="J22" s="48">
        <v>1.18</v>
      </c>
      <c r="K22" s="20">
        <v>1.08</v>
      </c>
      <c r="L22" s="24">
        <v>1.2</v>
      </c>
      <c r="M22" s="24">
        <v>0.7</v>
      </c>
      <c r="N22" s="71">
        <v>1.4</v>
      </c>
      <c r="O22" s="109">
        <v>1.3</v>
      </c>
      <c r="P22" s="131">
        <v>1.3</v>
      </c>
      <c r="Q22" s="131">
        <v>1.3</v>
      </c>
      <c r="R22" s="162">
        <v>1.22</v>
      </c>
    </row>
    <row r="23" spans="2:18" ht="15">
      <c r="B23" s="38" t="s">
        <v>23</v>
      </c>
      <c r="C23" s="5" t="s">
        <v>3</v>
      </c>
      <c r="D23" s="5" t="s">
        <v>3</v>
      </c>
      <c r="E23" s="5" t="s">
        <v>3</v>
      </c>
      <c r="F23" s="5">
        <v>0.3</v>
      </c>
      <c r="G23" s="19">
        <v>0.3</v>
      </c>
      <c r="H23" s="22">
        <v>0.3</v>
      </c>
      <c r="I23" s="20">
        <v>0.3</v>
      </c>
      <c r="J23" s="48">
        <v>0.3</v>
      </c>
      <c r="K23" s="20">
        <v>0.3</v>
      </c>
      <c r="L23" s="24">
        <v>0.3</v>
      </c>
      <c r="M23" s="24">
        <v>0.3</v>
      </c>
      <c r="N23" s="71">
        <v>0.3</v>
      </c>
      <c r="O23" s="109">
        <v>0.3</v>
      </c>
      <c r="P23" s="131">
        <v>0.3</v>
      </c>
      <c r="Q23" s="131">
        <v>0.3</v>
      </c>
      <c r="R23" s="162">
        <v>0.29</v>
      </c>
    </row>
    <row r="24" spans="2:18" ht="15">
      <c r="B24" s="38" t="s">
        <v>24</v>
      </c>
      <c r="C24" s="5" t="s">
        <v>3</v>
      </c>
      <c r="D24" s="5" t="s">
        <v>3</v>
      </c>
      <c r="E24" s="5" t="s">
        <v>3</v>
      </c>
      <c r="F24" s="5">
        <v>0.29</v>
      </c>
      <c r="G24" s="19">
        <v>0.3</v>
      </c>
      <c r="H24" s="19">
        <v>0.31</v>
      </c>
      <c r="I24" s="20">
        <v>0.41</v>
      </c>
      <c r="J24" s="48">
        <v>0.41</v>
      </c>
      <c r="K24" s="20">
        <v>0.4</v>
      </c>
      <c r="L24" s="24">
        <v>0.2</v>
      </c>
      <c r="M24" s="24">
        <v>0.1</v>
      </c>
      <c r="N24" s="71">
        <v>0.1</v>
      </c>
      <c r="O24" s="109">
        <v>0.1</v>
      </c>
      <c r="P24" s="131">
        <v>0.1</v>
      </c>
      <c r="Q24" s="131">
        <v>0.2</v>
      </c>
      <c r="R24" s="162">
        <v>0.14</v>
      </c>
    </row>
    <row r="25" spans="2:18" ht="15">
      <c r="B25" s="38" t="s">
        <v>25</v>
      </c>
      <c r="C25" s="5" t="s">
        <v>3</v>
      </c>
      <c r="D25" s="5" t="s">
        <v>3</v>
      </c>
      <c r="E25" s="5" t="s">
        <v>3</v>
      </c>
      <c r="F25" s="6">
        <v>0.01</v>
      </c>
      <c r="G25" s="22">
        <v>0.01</v>
      </c>
      <c r="H25" s="22">
        <v>0.02</v>
      </c>
      <c r="I25" s="23">
        <v>0.02</v>
      </c>
      <c r="J25" s="51">
        <v>0.02</v>
      </c>
      <c r="K25" s="23">
        <v>0.02</v>
      </c>
      <c r="L25" s="24">
        <v>0.02</v>
      </c>
      <c r="M25" s="15">
        <v>0.02</v>
      </c>
      <c r="N25" s="67">
        <v>0.03</v>
      </c>
      <c r="O25" s="110">
        <v>0.04</v>
      </c>
      <c r="P25" s="131">
        <v>0</v>
      </c>
      <c r="Q25" s="131">
        <v>0</v>
      </c>
      <c r="R25" s="162">
        <v>0.03</v>
      </c>
    </row>
    <row r="26" spans="2:18" ht="15">
      <c r="B26" s="38" t="s">
        <v>26</v>
      </c>
      <c r="C26" s="5" t="s">
        <v>3</v>
      </c>
      <c r="D26" s="5" t="s">
        <v>3</v>
      </c>
      <c r="E26" s="5" t="s">
        <v>3</v>
      </c>
      <c r="F26" s="6">
        <v>0.06</v>
      </c>
      <c r="G26" s="22">
        <v>0.06</v>
      </c>
      <c r="H26" s="22">
        <v>0.06</v>
      </c>
      <c r="I26" s="23">
        <v>0.06</v>
      </c>
      <c r="J26" s="51">
        <v>0.06</v>
      </c>
      <c r="K26" s="23">
        <v>0.06</v>
      </c>
      <c r="L26" s="24">
        <v>0.1</v>
      </c>
      <c r="M26" s="24">
        <v>0.1</v>
      </c>
      <c r="N26" s="71">
        <v>0.1</v>
      </c>
      <c r="O26" s="109">
        <v>0.1</v>
      </c>
      <c r="P26" s="131">
        <v>0.1</v>
      </c>
      <c r="Q26" s="131">
        <v>0.1</v>
      </c>
      <c r="R26" s="162">
        <v>0.12</v>
      </c>
    </row>
    <row r="27" spans="2:18" ht="15.75" thickBot="1">
      <c r="B27" s="40" t="s">
        <v>27</v>
      </c>
      <c r="C27" s="41" t="s">
        <v>3</v>
      </c>
      <c r="D27" s="41" t="s">
        <v>3</v>
      </c>
      <c r="E27" s="41" t="s">
        <v>3</v>
      </c>
      <c r="F27" s="42">
        <v>0.03</v>
      </c>
      <c r="G27" s="43">
        <v>0.03</v>
      </c>
      <c r="H27" s="43">
        <v>0.02</v>
      </c>
      <c r="I27" s="44">
        <v>0.03</v>
      </c>
      <c r="J27" s="54">
        <v>0.02</v>
      </c>
      <c r="K27" s="44">
        <v>0.02</v>
      </c>
      <c r="L27" s="56">
        <v>0.02</v>
      </c>
      <c r="M27" s="61">
        <v>0.03</v>
      </c>
      <c r="N27" s="72">
        <v>0.02</v>
      </c>
      <c r="O27" s="111">
        <v>0.02</v>
      </c>
      <c r="P27" s="131">
        <v>0</v>
      </c>
      <c r="Q27" s="131">
        <v>0</v>
      </c>
      <c r="R27" s="162">
        <v>0.03</v>
      </c>
    </row>
    <row r="28" spans="2:18" ht="15">
      <c r="B28" s="38" t="s">
        <v>28</v>
      </c>
      <c r="C28" s="5" t="s">
        <v>3</v>
      </c>
      <c r="D28" s="5" t="s">
        <v>3</v>
      </c>
      <c r="E28" s="5" t="s">
        <v>3</v>
      </c>
      <c r="F28" s="5">
        <v>0.1</v>
      </c>
      <c r="G28" s="19">
        <v>0.1</v>
      </c>
      <c r="H28" s="22">
        <v>0.1</v>
      </c>
      <c r="I28" s="20">
        <v>0.1</v>
      </c>
      <c r="J28" s="48">
        <v>0.1</v>
      </c>
      <c r="K28" s="20">
        <v>0.09</v>
      </c>
      <c r="L28" s="24">
        <v>0.1</v>
      </c>
      <c r="M28" s="24">
        <v>0.1</v>
      </c>
      <c r="N28" s="67">
        <v>0.05</v>
      </c>
      <c r="O28" s="110">
        <v>0.04</v>
      </c>
      <c r="P28" s="131">
        <v>0</v>
      </c>
      <c r="Q28" s="131">
        <v>0.1</v>
      </c>
      <c r="R28" s="162">
        <v>0.05</v>
      </c>
    </row>
    <row r="29" spans="2:18" ht="15">
      <c r="B29" s="38" t="s">
        <v>29</v>
      </c>
      <c r="C29" s="5" t="s">
        <v>3</v>
      </c>
      <c r="D29" s="5" t="s">
        <v>3</v>
      </c>
      <c r="E29" s="5" t="s">
        <v>3</v>
      </c>
      <c r="F29" s="5">
        <v>0.36</v>
      </c>
      <c r="G29" s="19">
        <v>0.36</v>
      </c>
      <c r="H29" s="19">
        <v>0.36</v>
      </c>
      <c r="I29" s="20">
        <v>0.36</v>
      </c>
      <c r="J29" s="48">
        <v>0.36</v>
      </c>
      <c r="K29" s="20">
        <v>0.36</v>
      </c>
      <c r="L29" s="24">
        <v>0.4</v>
      </c>
      <c r="M29" s="24">
        <v>0.4</v>
      </c>
      <c r="N29" s="71">
        <v>0.4</v>
      </c>
      <c r="O29" s="109">
        <v>0.4</v>
      </c>
      <c r="P29" s="131">
        <v>0.3</v>
      </c>
      <c r="Q29" s="131">
        <v>0.3</v>
      </c>
      <c r="R29" s="162">
        <v>0.4</v>
      </c>
    </row>
    <row r="30" spans="2:18" ht="22.5" customHeight="1">
      <c r="B30" s="36" t="s">
        <v>30</v>
      </c>
      <c r="C30" s="3">
        <v>72.7</v>
      </c>
      <c r="D30" s="3">
        <f>SUM(D32:D32)</f>
        <v>30.4</v>
      </c>
      <c r="E30" s="3">
        <v>101</v>
      </c>
      <c r="F30" s="3">
        <v>221.99</v>
      </c>
      <c r="G30" s="3">
        <v>193.77</v>
      </c>
      <c r="H30" s="13">
        <v>183.06</v>
      </c>
      <c r="I30" s="12">
        <v>218.64</v>
      </c>
      <c r="J30" s="46">
        <v>209.06</v>
      </c>
      <c r="K30" s="12">
        <v>212.13</v>
      </c>
      <c r="L30" s="12">
        <v>221.2</v>
      </c>
      <c r="M30" s="12">
        <v>231.3</v>
      </c>
      <c r="N30" s="63">
        <v>212.4</v>
      </c>
      <c r="O30" s="112">
        <v>223.9</v>
      </c>
      <c r="P30" s="130">
        <v>201.1</v>
      </c>
      <c r="Q30" s="130">
        <v>232.6</v>
      </c>
      <c r="R30" s="161">
        <f>SUM(R32:R33)</f>
        <v>234.70999999999998</v>
      </c>
    </row>
    <row r="31" spans="2:18" ht="15">
      <c r="B31" s="37" t="s">
        <v>8</v>
      </c>
      <c r="C31" s="195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85"/>
      <c r="R31" s="159"/>
    </row>
    <row r="32" spans="2:18" ht="15">
      <c r="B32" s="38" t="s">
        <v>31</v>
      </c>
      <c r="C32" s="5">
        <v>62.7</v>
      </c>
      <c r="D32" s="5">
        <v>30.4</v>
      </c>
      <c r="E32" s="5">
        <v>101</v>
      </c>
      <c r="F32" s="5">
        <v>221.99</v>
      </c>
      <c r="G32" s="5">
        <v>193.75</v>
      </c>
      <c r="H32" s="5">
        <v>183</v>
      </c>
      <c r="I32" s="15">
        <v>217.29</v>
      </c>
      <c r="J32" s="45">
        <v>201.83</v>
      </c>
      <c r="K32" s="15">
        <v>204.65</v>
      </c>
      <c r="L32" s="15">
        <v>212.2</v>
      </c>
      <c r="M32" s="15">
        <v>231.3</v>
      </c>
      <c r="N32" s="64">
        <v>212.4</v>
      </c>
      <c r="O32" s="109">
        <v>215</v>
      </c>
      <c r="P32" s="131">
        <v>172.5</v>
      </c>
      <c r="Q32" s="131">
        <v>215.4</v>
      </c>
      <c r="R32" s="163">
        <v>216.95</v>
      </c>
    </row>
    <row r="33" spans="2:18" ht="15">
      <c r="B33" s="38" t="s">
        <v>32</v>
      </c>
      <c r="C33" s="5">
        <v>10</v>
      </c>
      <c r="D33" s="5" t="s">
        <v>3</v>
      </c>
      <c r="E33" s="5" t="s">
        <v>3</v>
      </c>
      <c r="F33" s="5" t="s">
        <v>3</v>
      </c>
      <c r="G33" s="6">
        <v>0.01</v>
      </c>
      <c r="H33" s="6">
        <v>0.06</v>
      </c>
      <c r="I33" s="15" t="s">
        <v>3</v>
      </c>
      <c r="J33" s="45">
        <v>7.23</v>
      </c>
      <c r="K33" s="15">
        <v>7.43</v>
      </c>
      <c r="L33" s="15">
        <v>9</v>
      </c>
      <c r="M33" s="15" t="s">
        <v>3</v>
      </c>
      <c r="N33" s="64" t="s">
        <v>3</v>
      </c>
      <c r="O33" s="109">
        <v>8.9</v>
      </c>
      <c r="P33" s="131">
        <v>28.6</v>
      </c>
      <c r="Q33" s="131">
        <v>17.2</v>
      </c>
      <c r="R33" s="163">
        <v>17.76</v>
      </c>
    </row>
    <row r="34" spans="2:18" ht="15">
      <c r="B34" s="38" t="s">
        <v>33</v>
      </c>
      <c r="C34" s="5" t="s">
        <v>3</v>
      </c>
      <c r="D34" s="5" t="s">
        <v>3</v>
      </c>
      <c r="E34" s="5" t="s">
        <v>3</v>
      </c>
      <c r="F34" s="5" t="s">
        <v>3</v>
      </c>
      <c r="G34" s="5" t="s">
        <v>3</v>
      </c>
      <c r="H34" s="6" t="s">
        <v>3</v>
      </c>
      <c r="I34" s="15">
        <v>1.35</v>
      </c>
      <c r="J34" s="45" t="s">
        <v>3</v>
      </c>
      <c r="K34" s="15" t="s">
        <v>3</v>
      </c>
      <c r="L34" s="15" t="s">
        <v>3</v>
      </c>
      <c r="M34" s="15" t="s">
        <v>3</v>
      </c>
      <c r="N34" s="64" t="s">
        <v>3</v>
      </c>
      <c r="O34" s="113" t="s">
        <v>3</v>
      </c>
      <c r="P34" s="5" t="s">
        <v>3</v>
      </c>
      <c r="Q34" s="5" t="s">
        <v>3</v>
      </c>
      <c r="R34" s="163" t="s">
        <v>3</v>
      </c>
    </row>
    <row r="35" spans="2:18" ht="15">
      <c r="B35" s="39" t="s">
        <v>34</v>
      </c>
      <c r="C35" s="14" t="s">
        <v>3</v>
      </c>
      <c r="D35" s="31">
        <v>0.1</v>
      </c>
      <c r="E35" s="3">
        <v>0.8</v>
      </c>
      <c r="F35" s="3">
        <v>2.22</v>
      </c>
      <c r="G35" s="3">
        <v>2.58</v>
      </c>
      <c r="H35" s="13">
        <v>2.04</v>
      </c>
      <c r="I35" s="12">
        <v>2.59</v>
      </c>
      <c r="J35" s="52">
        <v>0.1</v>
      </c>
      <c r="K35" s="12">
        <v>0.17</v>
      </c>
      <c r="L35" s="12">
        <v>0.17</v>
      </c>
      <c r="M35" s="12">
        <v>0.1</v>
      </c>
      <c r="N35" s="12">
        <v>0.2</v>
      </c>
      <c r="O35" s="108">
        <f>SUM(O39:O40)</f>
        <v>0.1</v>
      </c>
      <c r="P35" s="132" t="s">
        <v>3</v>
      </c>
      <c r="Q35" s="132">
        <v>0</v>
      </c>
      <c r="R35" s="164">
        <f>SUM(R37:R40)</f>
        <v>2.75</v>
      </c>
    </row>
    <row r="36" spans="2:18" ht="15">
      <c r="B36" s="37" t="s">
        <v>35</v>
      </c>
      <c r="C36" s="195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85"/>
      <c r="R36" s="159"/>
    </row>
    <row r="37" spans="2:18" ht="15">
      <c r="B37" s="38" t="s">
        <v>36</v>
      </c>
      <c r="C37" s="5" t="s">
        <v>3</v>
      </c>
      <c r="D37" s="5">
        <v>0.1</v>
      </c>
      <c r="E37" s="5">
        <v>0.8</v>
      </c>
      <c r="F37" s="5">
        <v>2.22</v>
      </c>
      <c r="G37" s="19">
        <v>2.52</v>
      </c>
      <c r="H37" s="19">
        <v>1.97</v>
      </c>
      <c r="I37" s="20">
        <v>2.52</v>
      </c>
      <c r="J37" s="51">
        <v>0.02</v>
      </c>
      <c r="K37" s="20">
        <v>0.1</v>
      </c>
      <c r="L37" s="20">
        <v>0.1</v>
      </c>
      <c r="M37" s="20">
        <v>0.03</v>
      </c>
      <c r="N37" s="23">
        <v>0.03</v>
      </c>
      <c r="O37" s="114" t="s">
        <v>3</v>
      </c>
      <c r="P37" s="133" t="s">
        <v>3</v>
      </c>
      <c r="Q37" s="133">
        <v>0</v>
      </c>
      <c r="R37" s="165" t="s">
        <v>3</v>
      </c>
    </row>
    <row r="38" spans="2:18" ht="15">
      <c r="B38" s="38" t="s">
        <v>37</v>
      </c>
      <c r="C38" s="5" t="s">
        <v>3</v>
      </c>
      <c r="D38" s="5" t="s">
        <v>3</v>
      </c>
      <c r="E38" s="5" t="s">
        <v>3</v>
      </c>
      <c r="F38" s="5" t="s">
        <v>3</v>
      </c>
      <c r="G38" s="22">
        <v>0.07</v>
      </c>
      <c r="H38" s="22">
        <v>0.07</v>
      </c>
      <c r="I38" s="23">
        <v>0.07</v>
      </c>
      <c r="J38" s="51">
        <v>0.07</v>
      </c>
      <c r="K38" s="20">
        <v>0.07</v>
      </c>
      <c r="L38" s="20">
        <v>0.07</v>
      </c>
      <c r="M38" s="20">
        <v>0.1</v>
      </c>
      <c r="N38" s="23">
        <v>0.07</v>
      </c>
      <c r="O38" s="114" t="s">
        <v>3</v>
      </c>
      <c r="P38" s="133" t="s">
        <v>3</v>
      </c>
      <c r="Q38" s="133" t="s">
        <v>3</v>
      </c>
      <c r="R38" s="165">
        <v>2.74</v>
      </c>
    </row>
    <row r="39" spans="2:18" ht="15">
      <c r="B39" s="38" t="s">
        <v>38</v>
      </c>
      <c r="C39" s="5" t="s">
        <v>3</v>
      </c>
      <c r="D39" s="5" t="s">
        <v>3</v>
      </c>
      <c r="E39" s="5" t="s">
        <v>3</v>
      </c>
      <c r="F39" s="5" t="s">
        <v>3</v>
      </c>
      <c r="G39" s="19" t="s">
        <v>3</v>
      </c>
      <c r="H39" s="22" t="s">
        <v>3</v>
      </c>
      <c r="I39" s="23"/>
      <c r="J39" s="51" t="s">
        <v>3</v>
      </c>
      <c r="K39" s="23" t="s">
        <v>3</v>
      </c>
      <c r="L39" s="23" t="s">
        <v>3</v>
      </c>
      <c r="M39" s="20">
        <v>0.01</v>
      </c>
      <c r="N39" s="23">
        <v>0.02</v>
      </c>
      <c r="O39" s="114" t="s">
        <v>3</v>
      </c>
      <c r="P39" s="133" t="s">
        <v>3</v>
      </c>
      <c r="Q39" s="133">
        <v>0</v>
      </c>
      <c r="R39" s="165">
        <v>0.01</v>
      </c>
    </row>
    <row r="40" spans="2:18" ht="15">
      <c r="B40" s="38" t="s">
        <v>39</v>
      </c>
      <c r="C40" s="5" t="s">
        <v>3</v>
      </c>
      <c r="D40" s="5" t="s">
        <v>3</v>
      </c>
      <c r="E40" s="5" t="s">
        <v>3</v>
      </c>
      <c r="F40" s="5" t="s">
        <v>3</v>
      </c>
      <c r="G40" s="22" t="s">
        <v>3</v>
      </c>
      <c r="H40" s="22" t="s">
        <v>3</v>
      </c>
      <c r="I40" s="24" t="s">
        <v>3</v>
      </c>
      <c r="J40" s="51" t="s">
        <v>3</v>
      </c>
      <c r="K40" s="23" t="s">
        <v>3</v>
      </c>
      <c r="L40" s="23" t="s">
        <v>3</v>
      </c>
      <c r="M40" s="23" t="s">
        <v>3</v>
      </c>
      <c r="N40" s="23">
        <v>0.08</v>
      </c>
      <c r="O40" s="115">
        <v>0.1</v>
      </c>
      <c r="P40" s="133" t="s">
        <v>3</v>
      </c>
      <c r="Q40" s="133" t="s">
        <v>3</v>
      </c>
      <c r="R40" s="165" t="s">
        <v>3</v>
      </c>
    </row>
    <row r="41" spans="2:18" ht="18" customHeight="1">
      <c r="B41" s="79" t="s">
        <v>40</v>
      </c>
      <c r="C41" s="3">
        <v>6.4</v>
      </c>
      <c r="D41" s="3">
        <v>8.2</v>
      </c>
      <c r="E41" s="17">
        <v>5.1</v>
      </c>
      <c r="F41" s="17">
        <v>10.1</v>
      </c>
      <c r="G41" s="4">
        <v>3.4</v>
      </c>
      <c r="H41" s="4">
        <v>3</v>
      </c>
      <c r="I41" s="18">
        <v>2.6</v>
      </c>
      <c r="J41" s="47">
        <v>3.6</v>
      </c>
      <c r="K41" s="18">
        <v>2.5</v>
      </c>
      <c r="L41" s="12">
        <v>2.9</v>
      </c>
      <c r="M41" s="12">
        <v>3.6</v>
      </c>
      <c r="N41" s="63">
        <v>0.8</v>
      </c>
      <c r="O41" s="112">
        <v>1</v>
      </c>
      <c r="P41" s="134">
        <f>SUM(P43:P48)</f>
        <v>1.2</v>
      </c>
      <c r="Q41" s="134">
        <f>SUM(Q43:Q48)</f>
        <v>13.1</v>
      </c>
      <c r="R41" s="166">
        <f>SUM(R43:R48)</f>
        <v>11.169999999999998</v>
      </c>
    </row>
    <row r="42" spans="2:18" ht="15">
      <c r="B42" s="37" t="s">
        <v>8</v>
      </c>
      <c r="C42" s="195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23"/>
      <c r="Q42" s="149"/>
      <c r="R42" s="167"/>
    </row>
    <row r="43" spans="2:18" ht="15">
      <c r="B43" s="38" t="s">
        <v>41</v>
      </c>
      <c r="C43" s="5">
        <v>5.7</v>
      </c>
      <c r="D43" s="5">
        <v>8.2</v>
      </c>
      <c r="E43" s="5">
        <v>2</v>
      </c>
      <c r="F43" s="5">
        <v>0.4</v>
      </c>
      <c r="G43" s="5">
        <v>1.25</v>
      </c>
      <c r="H43" s="5">
        <v>1.23</v>
      </c>
      <c r="I43" s="15">
        <v>2.61</v>
      </c>
      <c r="J43" s="45">
        <v>1.21</v>
      </c>
      <c r="K43" s="15">
        <v>0.31</v>
      </c>
      <c r="L43" s="15">
        <v>0.2</v>
      </c>
      <c r="M43" s="15">
        <v>0.8</v>
      </c>
      <c r="N43" s="64">
        <v>0.2</v>
      </c>
      <c r="O43" s="107">
        <v>0.26</v>
      </c>
      <c r="P43" s="129">
        <v>0.3</v>
      </c>
      <c r="Q43" s="129">
        <v>0.4</v>
      </c>
      <c r="R43" s="160">
        <v>0.42</v>
      </c>
    </row>
    <row r="44" spans="2:18" ht="15">
      <c r="B44" s="38" t="s">
        <v>42</v>
      </c>
      <c r="C44" s="5" t="s">
        <v>3</v>
      </c>
      <c r="D44" s="5" t="s">
        <v>3</v>
      </c>
      <c r="E44" s="5" t="s">
        <v>3</v>
      </c>
      <c r="F44" s="5">
        <v>0.43</v>
      </c>
      <c r="G44" s="5" t="s">
        <v>3</v>
      </c>
      <c r="H44" s="5" t="s">
        <v>3</v>
      </c>
      <c r="I44" s="15" t="s">
        <v>3</v>
      </c>
      <c r="J44" s="24" t="s">
        <v>3</v>
      </c>
      <c r="K44" s="45" t="s">
        <v>3</v>
      </c>
      <c r="L44" s="15">
        <v>0.2</v>
      </c>
      <c r="M44" s="15">
        <v>0.1</v>
      </c>
      <c r="N44" s="64">
        <v>0.1</v>
      </c>
      <c r="O44" s="107">
        <v>0.16</v>
      </c>
      <c r="P44" s="129">
        <v>0.1</v>
      </c>
      <c r="Q44" s="129" t="s">
        <v>3</v>
      </c>
      <c r="R44" s="160" t="s">
        <v>3</v>
      </c>
    </row>
    <row r="45" spans="2:18" ht="15">
      <c r="B45" s="38" t="s">
        <v>43</v>
      </c>
      <c r="C45" s="5">
        <v>0.4</v>
      </c>
      <c r="D45" s="5" t="s">
        <v>3</v>
      </c>
      <c r="E45" s="5" t="s">
        <v>3</v>
      </c>
      <c r="F45" s="6">
        <v>0.01</v>
      </c>
      <c r="G45" s="6">
        <v>0.01</v>
      </c>
      <c r="H45" s="6">
        <v>0.01</v>
      </c>
      <c r="I45" s="15" t="s">
        <v>3</v>
      </c>
      <c r="J45" s="45" t="s">
        <v>3</v>
      </c>
      <c r="K45" s="45" t="s">
        <v>3</v>
      </c>
      <c r="L45" s="45" t="s">
        <v>3</v>
      </c>
      <c r="M45" s="45" t="s">
        <v>3</v>
      </c>
      <c r="N45" s="66" t="s">
        <v>3</v>
      </c>
      <c r="O45" s="116">
        <v>0.03</v>
      </c>
      <c r="P45" s="129">
        <v>0.1</v>
      </c>
      <c r="Q45" s="129">
        <v>0.1</v>
      </c>
      <c r="R45" s="160">
        <v>0.04</v>
      </c>
    </row>
    <row r="46" spans="2:18" ht="15">
      <c r="B46" s="38" t="s">
        <v>44</v>
      </c>
      <c r="C46" s="5" t="s">
        <v>3</v>
      </c>
      <c r="D46" s="5" t="s">
        <v>3</v>
      </c>
      <c r="E46" s="5" t="s">
        <v>3</v>
      </c>
      <c r="F46" s="5" t="s">
        <v>3</v>
      </c>
      <c r="G46" s="6">
        <v>0.06</v>
      </c>
      <c r="H46" s="6">
        <v>0.06</v>
      </c>
      <c r="I46" s="15" t="s">
        <v>3</v>
      </c>
      <c r="J46" s="24" t="s">
        <v>3</v>
      </c>
      <c r="K46" s="45" t="s">
        <v>3</v>
      </c>
      <c r="L46" s="21">
        <v>0.04</v>
      </c>
      <c r="M46" s="15">
        <v>0.1</v>
      </c>
      <c r="N46" s="64">
        <v>0.1</v>
      </c>
      <c r="O46" s="107">
        <v>0.05</v>
      </c>
      <c r="P46" s="129">
        <v>0.1</v>
      </c>
      <c r="Q46" s="129">
        <v>12</v>
      </c>
      <c r="R46" s="160">
        <v>10.1</v>
      </c>
    </row>
    <row r="47" spans="2:18" ht="15">
      <c r="B47" s="38" t="s">
        <v>45</v>
      </c>
      <c r="C47" s="5">
        <v>0.3</v>
      </c>
      <c r="D47" s="5">
        <v>0.01</v>
      </c>
      <c r="E47" s="5">
        <v>3.1</v>
      </c>
      <c r="F47" s="5">
        <v>8.99</v>
      </c>
      <c r="G47" s="19">
        <v>2.06</v>
      </c>
      <c r="H47" s="19">
        <v>1.68</v>
      </c>
      <c r="I47" s="23">
        <v>0.01</v>
      </c>
      <c r="J47" s="48">
        <v>2.16</v>
      </c>
      <c r="K47" s="20">
        <v>2.22</v>
      </c>
      <c r="L47" s="15">
        <v>2.2</v>
      </c>
      <c r="M47" s="15">
        <v>2.3</v>
      </c>
      <c r="N47" s="64">
        <v>0.2</v>
      </c>
      <c r="O47" s="117">
        <v>0.27</v>
      </c>
      <c r="P47" s="129">
        <v>0.3</v>
      </c>
      <c r="Q47" s="129">
        <v>0.6</v>
      </c>
      <c r="R47" s="160">
        <v>0.6</v>
      </c>
    </row>
    <row r="48" spans="2:18" ht="15">
      <c r="B48" s="38" t="s">
        <v>46</v>
      </c>
      <c r="C48" s="5" t="s">
        <v>3</v>
      </c>
      <c r="D48" s="5" t="s">
        <v>3</v>
      </c>
      <c r="E48" s="6">
        <v>0.02</v>
      </c>
      <c r="F48" s="5">
        <v>0.24</v>
      </c>
      <c r="G48" s="19">
        <v>0</v>
      </c>
      <c r="H48" s="22">
        <v>0.01</v>
      </c>
      <c r="I48" s="23">
        <v>0.01</v>
      </c>
      <c r="J48" s="48">
        <v>0.25</v>
      </c>
      <c r="K48" s="45" t="s">
        <v>3</v>
      </c>
      <c r="L48" s="15">
        <v>0.3</v>
      </c>
      <c r="M48" s="15">
        <v>0.3</v>
      </c>
      <c r="N48" s="64">
        <v>0.2</v>
      </c>
      <c r="O48" s="117">
        <v>0.24</v>
      </c>
      <c r="P48" s="129">
        <v>0.3</v>
      </c>
      <c r="Q48" s="129">
        <v>0</v>
      </c>
      <c r="R48" s="160">
        <v>0.01</v>
      </c>
    </row>
    <row r="49" spans="2:28" s="80" customFormat="1" ht="18.75" customHeight="1">
      <c r="B49" s="79" t="s">
        <v>47</v>
      </c>
      <c r="C49" s="98" t="s">
        <v>3</v>
      </c>
      <c r="D49" s="98" t="s">
        <v>3</v>
      </c>
      <c r="E49" s="97">
        <v>0.07</v>
      </c>
      <c r="F49" s="95" t="s">
        <v>3</v>
      </c>
      <c r="G49" s="86">
        <v>0.07</v>
      </c>
      <c r="H49" s="86">
        <v>0.08</v>
      </c>
      <c r="I49" s="86">
        <v>0.2</v>
      </c>
      <c r="J49" s="86">
        <v>0.5</v>
      </c>
      <c r="K49" s="97">
        <v>0.08</v>
      </c>
      <c r="L49" s="97">
        <v>0.01</v>
      </c>
      <c r="M49" s="86">
        <v>0.2</v>
      </c>
      <c r="N49" s="86" t="s">
        <v>3</v>
      </c>
      <c r="O49" s="118">
        <v>0.3</v>
      </c>
      <c r="P49" s="135" t="s">
        <v>3</v>
      </c>
      <c r="Q49" s="135" t="s">
        <v>3</v>
      </c>
      <c r="R49" s="168" t="s">
        <v>3</v>
      </c>
      <c r="S49" s="83"/>
      <c r="T49" s="83"/>
      <c r="U49" s="83"/>
      <c r="V49" s="83"/>
      <c r="W49" s="83"/>
      <c r="X49" s="83"/>
      <c r="Y49" s="83"/>
      <c r="Z49" s="84"/>
      <c r="AA49" s="84"/>
      <c r="AB49" s="84"/>
    </row>
    <row r="50" spans="2:28" ht="15">
      <c r="B50" s="37" t="s">
        <v>8</v>
      </c>
      <c r="C50" s="193" t="s">
        <v>3</v>
      </c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00"/>
      <c r="Q50" s="150"/>
      <c r="R50" s="169"/>
      <c r="S50" s="85"/>
      <c r="T50" s="85"/>
      <c r="U50" s="85"/>
      <c r="V50" s="85"/>
      <c r="W50" s="85"/>
      <c r="X50" s="85"/>
      <c r="Y50" s="85"/>
      <c r="Z50" s="85"/>
      <c r="AA50" s="85"/>
      <c r="AB50" s="85"/>
    </row>
    <row r="51" spans="2:18" ht="15">
      <c r="B51" s="37" t="s">
        <v>48</v>
      </c>
      <c r="C51" s="14" t="s">
        <v>0</v>
      </c>
      <c r="D51" s="14" t="s">
        <v>0</v>
      </c>
      <c r="E51" s="30" t="s">
        <v>0</v>
      </c>
      <c r="F51" s="30" t="s">
        <v>0</v>
      </c>
      <c r="G51" s="22" t="s">
        <v>0</v>
      </c>
      <c r="H51" s="22" t="s">
        <v>0</v>
      </c>
      <c r="I51" s="23" t="s">
        <v>0</v>
      </c>
      <c r="J51" s="23" t="s">
        <v>0</v>
      </c>
      <c r="K51" s="23" t="s">
        <v>0</v>
      </c>
      <c r="L51" s="23" t="s">
        <v>0</v>
      </c>
      <c r="M51" s="23" t="s">
        <v>0</v>
      </c>
      <c r="N51" s="23" t="s">
        <v>0</v>
      </c>
      <c r="O51" s="70" t="s">
        <v>0</v>
      </c>
      <c r="P51" s="133" t="s">
        <v>0</v>
      </c>
      <c r="Q51" s="133" t="s">
        <v>0</v>
      </c>
      <c r="R51" s="165" t="s">
        <v>0</v>
      </c>
    </row>
    <row r="52" spans="2:18" ht="15">
      <c r="B52" s="38" t="s">
        <v>49</v>
      </c>
      <c r="C52" s="5" t="s">
        <v>3</v>
      </c>
      <c r="D52" s="5" t="s">
        <v>3</v>
      </c>
      <c r="E52" s="6">
        <v>0.02</v>
      </c>
      <c r="F52" s="6" t="s">
        <v>3</v>
      </c>
      <c r="G52" s="22" t="s">
        <v>3</v>
      </c>
      <c r="H52" s="22">
        <v>0.01</v>
      </c>
      <c r="I52" s="23">
        <v>0.01</v>
      </c>
      <c r="J52" s="51">
        <v>0.02</v>
      </c>
      <c r="K52" s="23">
        <v>0.01</v>
      </c>
      <c r="L52" s="23">
        <v>0.01</v>
      </c>
      <c r="M52" s="15">
        <v>0.2</v>
      </c>
      <c r="N52" s="64" t="s">
        <v>3</v>
      </c>
      <c r="O52" s="117" t="s">
        <v>3</v>
      </c>
      <c r="P52" s="133" t="s">
        <v>3</v>
      </c>
      <c r="Q52" s="133" t="s">
        <v>3</v>
      </c>
      <c r="R52" s="165" t="s">
        <v>3</v>
      </c>
    </row>
    <row r="53" spans="2:18" ht="15">
      <c r="B53" s="37" t="s">
        <v>50</v>
      </c>
      <c r="C53" s="14" t="s">
        <v>3</v>
      </c>
      <c r="D53" s="14" t="s">
        <v>3</v>
      </c>
      <c r="E53" s="30" t="s">
        <v>3</v>
      </c>
      <c r="F53" s="30" t="s">
        <v>3</v>
      </c>
      <c r="G53" s="22" t="s">
        <v>3</v>
      </c>
      <c r="H53" s="22" t="s">
        <v>3</v>
      </c>
      <c r="I53" s="23" t="s">
        <v>3</v>
      </c>
      <c r="J53" s="48" t="s">
        <v>3</v>
      </c>
      <c r="K53" s="23" t="s">
        <v>3</v>
      </c>
      <c r="L53" s="23" t="s">
        <v>3</v>
      </c>
      <c r="M53" s="23" t="s">
        <v>3</v>
      </c>
      <c r="N53" s="23" t="s">
        <v>3</v>
      </c>
      <c r="O53" s="114" t="s">
        <v>3</v>
      </c>
      <c r="P53" s="133" t="s">
        <v>3</v>
      </c>
      <c r="Q53" s="133" t="s">
        <v>3</v>
      </c>
      <c r="R53" s="165" t="s">
        <v>3</v>
      </c>
    </row>
    <row r="54" spans="2:18" ht="15">
      <c r="B54" s="38" t="s">
        <v>51</v>
      </c>
      <c r="C54" s="5" t="s">
        <v>3</v>
      </c>
      <c r="D54" s="5" t="s">
        <v>3</v>
      </c>
      <c r="E54" s="6" t="s">
        <v>3</v>
      </c>
      <c r="F54" s="6" t="s">
        <v>3</v>
      </c>
      <c r="G54" s="22">
        <v>0.07</v>
      </c>
      <c r="H54" s="22">
        <v>0.07</v>
      </c>
      <c r="I54" s="23">
        <v>0.07</v>
      </c>
      <c r="J54" s="51">
        <v>0.07</v>
      </c>
      <c r="K54" s="23">
        <v>0.07</v>
      </c>
      <c r="L54" s="23" t="s">
        <v>3</v>
      </c>
      <c r="M54" s="23" t="s">
        <v>3</v>
      </c>
      <c r="N54" s="64" t="s">
        <v>3</v>
      </c>
      <c r="O54" s="119">
        <v>0.3</v>
      </c>
      <c r="P54" s="133" t="s">
        <v>3</v>
      </c>
      <c r="Q54" s="133" t="s">
        <v>3</v>
      </c>
      <c r="R54" s="165" t="s">
        <v>3</v>
      </c>
    </row>
    <row r="55" spans="2:18" ht="15">
      <c r="B55" s="37" t="s">
        <v>52</v>
      </c>
      <c r="C55" s="14" t="s">
        <v>3</v>
      </c>
      <c r="D55" s="14" t="s">
        <v>3</v>
      </c>
      <c r="E55" s="30" t="s">
        <v>3</v>
      </c>
      <c r="F55" s="30" t="s">
        <v>3</v>
      </c>
      <c r="G55" s="22" t="s">
        <v>3</v>
      </c>
      <c r="H55" s="22" t="s">
        <v>3</v>
      </c>
      <c r="I55" s="23" t="s">
        <v>3</v>
      </c>
      <c r="J55" s="48">
        <v>0.39</v>
      </c>
      <c r="K55" s="23" t="s">
        <v>3</v>
      </c>
      <c r="L55" s="23" t="s">
        <v>3</v>
      </c>
      <c r="M55" s="23" t="s">
        <v>3</v>
      </c>
      <c r="N55" s="23" t="s">
        <v>3</v>
      </c>
      <c r="O55" s="114" t="s">
        <v>3</v>
      </c>
      <c r="P55" s="133" t="s">
        <v>3</v>
      </c>
      <c r="Q55" s="133" t="s">
        <v>3</v>
      </c>
      <c r="R55" s="165" t="s">
        <v>3</v>
      </c>
    </row>
    <row r="56" spans="2:18" ht="15">
      <c r="B56" s="37" t="s">
        <v>53</v>
      </c>
      <c r="C56" s="14" t="s">
        <v>0</v>
      </c>
      <c r="D56" s="14" t="s">
        <v>0</v>
      </c>
      <c r="E56" s="30" t="s">
        <v>2</v>
      </c>
      <c r="F56" s="30" t="s">
        <v>0</v>
      </c>
      <c r="G56" s="22" t="s">
        <v>0</v>
      </c>
      <c r="H56" s="22" t="s">
        <v>0</v>
      </c>
      <c r="I56" s="23" t="s">
        <v>0</v>
      </c>
      <c r="J56" s="23" t="s">
        <v>0</v>
      </c>
      <c r="K56" s="23" t="s">
        <v>0</v>
      </c>
      <c r="L56" s="23" t="s">
        <v>0</v>
      </c>
      <c r="M56" s="23" t="s">
        <v>0</v>
      </c>
      <c r="N56" s="23" t="s">
        <v>0</v>
      </c>
      <c r="O56" s="70" t="s">
        <v>0</v>
      </c>
      <c r="P56" s="133" t="s">
        <v>0</v>
      </c>
      <c r="Q56" s="133" t="s">
        <v>0</v>
      </c>
      <c r="R56" s="165" t="s">
        <v>0</v>
      </c>
    </row>
    <row r="57" spans="2:18" ht="15">
      <c r="B57" s="37" t="s">
        <v>54</v>
      </c>
      <c r="C57" s="14" t="s">
        <v>0</v>
      </c>
      <c r="D57" s="14" t="s">
        <v>0</v>
      </c>
      <c r="E57" s="30" t="s">
        <v>4</v>
      </c>
      <c r="F57" s="30" t="s">
        <v>0</v>
      </c>
      <c r="G57" s="22" t="s">
        <v>0</v>
      </c>
      <c r="H57" s="22" t="s">
        <v>0</v>
      </c>
      <c r="I57" s="23" t="s">
        <v>0</v>
      </c>
      <c r="J57" s="23" t="s">
        <v>0</v>
      </c>
      <c r="K57" s="23" t="s">
        <v>0</v>
      </c>
      <c r="L57" s="23" t="s">
        <v>0</v>
      </c>
      <c r="M57" s="23" t="s">
        <v>0</v>
      </c>
      <c r="N57" s="23" t="s">
        <v>0</v>
      </c>
      <c r="O57" s="70" t="s">
        <v>0</v>
      </c>
      <c r="P57" s="133" t="s">
        <v>0</v>
      </c>
      <c r="Q57" s="133" t="s">
        <v>0</v>
      </c>
      <c r="R57" s="165" t="s">
        <v>0</v>
      </c>
    </row>
    <row r="58" spans="2:18" ht="15">
      <c r="B58" s="37" t="s">
        <v>55</v>
      </c>
      <c r="C58" s="14" t="s">
        <v>0</v>
      </c>
      <c r="D58" s="14" t="s">
        <v>0</v>
      </c>
      <c r="E58" s="30" t="s">
        <v>0</v>
      </c>
      <c r="F58" s="30" t="s">
        <v>0</v>
      </c>
      <c r="G58" s="22" t="s">
        <v>0</v>
      </c>
      <c r="H58" s="22" t="s">
        <v>0</v>
      </c>
      <c r="I58" s="23" t="s">
        <v>0</v>
      </c>
      <c r="J58" s="23" t="s">
        <v>0</v>
      </c>
      <c r="K58" s="23" t="s">
        <v>0</v>
      </c>
      <c r="L58" s="23" t="s">
        <v>0</v>
      </c>
      <c r="M58" s="23" t="s">
        <v>0</v>
      </c>
      <c r="N58" s="23" t="s">
        <v>0</v>
      </c>
      <c r="O58" s="70" t="s">
        <v>0</v>
      </c>
      <c r="P58" s="133" t="s">
        <v>0</v>
      </c>
      <c r="Q58" s="133" t="s">
        <v>0</v>
      </c>
      <c r="R58" s="165" t="s">
        <v>0</v>
      </c>
    </row>
    <row r="59" spans="2:18" ht="15">
      <c r="B59" s="37" t="s">
        <v>56</v>
      </c>
      <c r="C59" s="14" t="s">
        <v>3</v>
      </c>
      <c r="D59" s="14" t="s">
        <v>3</v>
      </c>
      <c r="E59" s="30">
        <v>0.05</v>
      </c>
      <c r="F59" s="30" t="s">
        <v>3</v>
      </c>
      <c r="G59" s="22" t="s">
        <v>3</v>
      </c>
      <c r="H59" s="30">
        <v>0.004</v>
      </c>
      <c r="I59" s="23">
        <v>0.07</v>
      </c>
      <c r="J59" s="48" t="s">
        <v>3</v>
      </c>
      <c r="K59" s="23" t="s">
        <v>3</v>
      </c>
      <c r="L59" s="23" t="s">
        <v>3</v>
      </c>
      <c r="M59" s="23" t="s">
        <v>3</v>
      </c>
      <c r="N59" s="23" t="s">
        <v>3</v>
      </c>
      <c r="O59" s="114" t="s">
        <v>3</v>
      </c>
      <c r="P59" s="133" t="s">
        <v>3</v>
      </c>
      <c r="Q59" s="133" t="s">
        <v>3</v>
      </c>
      <c r="R59" s="165" t="s">
        <v>3</v>
      </c>
    </row>
    <row r="60" spans="2:18" ht="15">
      <c r="B60" s="81" t="s">
        <v>57</v>
      </c>
      <c r="C60" s="99">
        <f>C62+C63+C64+C65</f>
        <v>5.8</v>
      </c>
      <c r="D60" s="99">
        <v>8.7</v>
      </c>
      <c r="E60" s="99">
        <v>8.5</v>
      </c>
      <c r="F60" s="99">
        <v>9.9</v>
      </c>
      <c r="G60" s="99">
        <v>7.4</v>
      </c>
      <c r="H60" s="99">
        <v>1.8</v>
      </c>
      <c r="I60" s="99">
        <v>6</v>
      </c>
      <c r="J60" s="99">
        <v>5.8</v>
      </c>
      <c r="K60" s="99">
        <v>1.8</v>
      </c>
      <c r="L60" s="99">
        <v>3.9</v>
      </c>
      <c r="M60" s="99">
        <v>1.9</v>
      </c>
      <c r="N60" s="99">
        <v>7.8</v>
      </c>
      <c r="O60" s="120">
        <v>4.7</v>
      </c>
      <c r="P60" s="99">
        <f>SUM(P62:P66)</f>
        <v>9.6</v>
      </c>
      <c r="Q60" s="99">
        <f>SUM(Q62:Q66)</f>
        <v>6.4</v>
      </c>
      <c r="R60" s="170">
        <f>SUM(R62:R66)</f>
        <v>5.99</v>
      </c>
    </row>
    <row r="61" spans="2:18" ht="15">
      <c r="B61" s="37" t="s">
        <v>8</v>
      </c>
      <c r="C61" s="193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23"/>
      <c r="Q61" s="149"/>
      <c r="R61" s="167"/>
    </row>
    <row r="62" spans="2:18" ht="15">
      <c r="B62" s="38" t="s">
        <v>58</v>
      </c>
      <c r="C62" s="5">
        <v>0.2</v>
      </c>
      <c r="D62" s="5" t="s">
        <v>3</v>
      </c>
      <c r="E62" s="5">
        <v>0.1</v>
      </c>
      <c r="F62" s="5">
        <v>0.02</v>
      </c>
      <c r="G62" s="5">
        <v>0.01</v>
      </c>
      <c r="H62" s="5">
        <v>0.03</v>
      </c>
      <c r="I62" s="15">
        <v>0.02</v>
      </c>
      <c r="J62" s="45">
        <v>0.02</v>
      </c>
      <c r="K62" s="45" t="s">
        <v>3</v>
      </c>
      <c r="L62" s="15" t="s">
        <v>3</v>
      </c>
      <c r="M62" s="15" t="s">
        <v>3</v>
      </c>
      <c r="N62" s="64" t="s">
        <v>3</v>
      </c>
      <c r="O62" s="107" t="s">
        <v>3</v>
      </c>
      <c r="P62" s="129" t="s">
        <v>3</v>
      </c>
      <c r="Q62" s="131">
        <v>0</v>
      </c>
      <c r="R62" s="162">
        <v>0</v>
      </c>
    </row>
    <row r="63" spans="2:18" ht="15">
      <c r="B63" s="38" t="s">
        <v>59</v>
      </c>
      <c r="C63" s="5">
        <v>0.2</v>
      </c>
      <c r="D63" s="5" t="s">
        <v>3</v>
      </c>
      <c r="E63" s="5" t="s">
        <v>3</v>
      </c>
      <c r="F63" s="5" t="s">
        <v>3</v>
      </c>
      <c r="G63" s="5" t="s">
        <v>3</v>
      </c>
      <c r="H63" s="5" t="s">
        <v>3</v>
      </c>
      <c r="I63" s="15" t="s">
        <v>3</v>
      </c>
      <c r="J63" s="45" t="s">
        <v>3</v>
      </c>
      <c r="K63" s="45" t="s">
        <v>3</v>
      </c>
      <c r="L63" s="15">
        <v>0.1</v>
      </c>
      <c r="M63" s="15">
        <v>0.1</v>
      </c>
      <c r="N63" s="64">
        <v>0.1</v>
      </c>
      <c r="O63" s="107">
        <v>0.15</v>
      </c>
      <c r="P63" s="129">
        <v>0.2</v>
      </c>
      <c r="Q63" s="131">
        <v>0.2</v>
      </c>
      <c r="R63" s="162">
        <v>0.07</v>
      </c>
    </row>
    <row r="64" spans="2:18" ht="15">
      <c r="B64" s="38" t="s">
        <v>60</v>
      </c>
      <c r="C64" s="5">
        <v>0.3</v>
      </c>
      <c r="D64" s="5" t="s">
        <v>3</v>
      </c>
      <c r="E64" s="5">
        <v>0.2</v>
      </c>
      <c r="F64" s="5" t="s">
        <v>3</v>
      </c>
      <c r="G64" s="5">
        <v>0.2</v>
      </c>
      <c r="H64" s="5" t="s">
        <v>3</v>
      </c>
      <c r="I64" s="15">
        <v>1.3</v>
      </c>
      <c r="J64" s="45">
        <v>1.3</v>
      </c>
      <c r="K64" s="45">
        <v>1.7</v>
      </c>
      <c r="L64" s="15">
        <v>1.7</v>
      </c>
      <c r="M64" s="15">
        <v>1.7</v>
      </c>
      <c r="N64" s="64">
        <v>1.8</v>
      </c>
      <c r="O64" s="107">
        <v>0.1</v>
      </c>
      <c r="P64" s="129">
        <v>4.6</v>
      </c>
      <c r="Q64" s="131">
        <v>1.3</v>
      </c>
      <c r="R64" s="162">
        <v>1</v>
      </c>
    </row>
    <row r="65" spans="2:18" ht="15">
      <c r="B65" s="38" t="s">
        <v>61</v>
      </c>
      <c r="C65" s="5">
        <v>5.1</v>
      </c>
      <c r="D65" s="5">
        <v>8</v>
      </c>
      <c r="E65" s="5">
        <v>8.2</v>
      </c>
      <c r="F65" s="5">
        <v>9.93</v>
      </c>
      <c r="G65" s="5">
        <v>7.23</v>
      </c>
      <c r="H65" s="5">
        <v>1.79</v>
      </c>
      <c r="I65" s="15">
        <v>4.62</v>
      </c>
      <c r="J65" s="45">
        <v>4.51</v>
      </c>
      <c r="K65" s="45">
        <v>0.05</v>
      </c>
      <c r="L65" s="15">
        <v>2.1</v>
      </c>
      <c r="M65" s="15">
        <v>0.1</v>
      </c>
      <c r="N65" s="64">
        <v>5.5</v>
      </c>
      <c r="O65" s="107">
        <v>4.46</v>
      </c>
      <c r="P65" s="129">
        <v>4.8</v>
      </c>
      <c r="Q65" s="131">
        <v>4.9</v>
      </c>
      <c r="R65" s="162">
        <v>4.92</v>
      </c>
    </row>
    <row r="66" spans="2:18" ht="15">
      <c r="B66" s="38" t="s">
        <v>62</v>
      </c>
      <c r="C66" s="5" t="s">
        <v>3</v>
      </c>
      <c r="D66" s="5">
        <v>0.7</v>
      </c>
      <c r="E66" s="5">
        <v>0.03</v>
      </c>
      <c r="F66" s="5">
        <v>0.03</v>
      </c>
      <c r="G66" s="5">
        <v>0.03</v>
      </c>
      <c r="H66" s="5">
        <v>0.04</v>
      </c>
      <c r="I66" s="15">
        <v>0.01</v>
      </c>
      <c r="J66" s="45">
        <v>0.01</v>
      </c>
      <c r="K66" s="45">
        <v>0.01</v>
      </c>
      <c r="L66" s="15">
        <v>0.01</v>
      </c>
      <c r="M66" s="15" t="s">
        <v>3</v>
      </c>
      <c r="N66" s="64">
        <v>0.4</v>
      </c>
      <c r="O66" s="107" t="s">
        <v>3</v>
      </c>
      <c r="P66" s="129" t="s">
        <v>3</v>
      </c>
      <c r="Q66" s="131" t="s">
        <v>3</v>
      </c>
      <c r="R66" s="162" t="s">
        <v>3</v>
      </c>
    </row>
    <row r="67" spans="2:18" ht="14.25" customHeight="1">
      <c r="B67" s="39" t="s">
        <v>63</v>
      </c>
      <c r="C67" s="3">
        <v>4.53</v>
      </c>
      <c r="D67" s="3">
        <v>0.6</v>
      </c>
      <c r="E67" s="4">
        <v>0.6</v>
      </c>
      <c r="F67" s="4">
        <v>1.2</v>
      </c>
      <c r="G67" s="4">
        <v>0.75</v>
      </c>
      <c r="H67" s="4">
        <v>1.06</v>
      </c>
      <c r="I67" s="18">
        <v>0.1</v>
      </c>
      <c r="J67" s="49">
        <v>0.4</v>
      </c>
      <c r="K67" s="18">
        <v>0.62</v>
      </c>
      <c r="L67" s="18">
        <v>0.62</v>
      </c>
      <c r="M67" s="18">
        <v>1.3</v>
      </c>
      <c r="N67" s="68">
        <v>0.4</v>
      </c>
      <c r="O67" s="112">
        <v>0.4</v>
      </c>
      <c r="P67" s="130">
        <f>SUM(P69:P73)</f>
        <v>0.4</v>
      </c>
      <c r="Q67" s="130">
        <f>SUM(Q69:Q73)</f>
        <v>0.30000000000000004</v>
      </c>
      <c r="R67" s="161">
        <f>SUM(R69:R73)</f>
        <v>405.96</v>
      </c>
    </row>
    <row r="68" spans="2:18" ht="15">
      <c r="B68" s="37" t="s">
        <v>8</v>
      </c>
      <c r="C68" s="193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24"/>
      <c r="Q68" s="151"/>
      <c r="R68" s="171"/>
    </row>
    <row r="69" spans="2:18" ht="15">
      <c r="B69" s="38" t="s">
        <v>64</v>
      </c>
      <c r="C69" s="5">
        <v>3.7</v>
      </c>
      <c r="D69" s="5">
        <v>0.2</v>
      </c>
      <c r="E69" s="5">
        <v>0.1</v>
      </c>
      <c r="F69" s="5">
        <v>0.09</v>
      </c>
      <c r="G69" s="5">
        <v>0.25</v>
      </c>
      <c r="H69" s="5">
        <v>0.13</v>
      </c>
      <c r="I69" s="21" t="s">
        <v>3</v>
      </c>
      <c r="J69" s="45">
        <v>0.26</v>
      </c>
      <c r="K69" s="15">
        <v>0.47</v>
      </c>
      <c r="L69" s="15">
        <v>0.5</v>
      </c>
      <c r="M69" s="15">
        <v>0.4</v>
      </c>
      <c r="N69" s="64">
        <v>0.3</v>
      </c>
      <c r="O69" s="109">
        <v>0.3</v>
      </c>
      <c r="P69" s="131">
        <v>0.1</v>
      </c>
      <c r="Q69" s="147">
        <v>0.2</v>
      </c>
      <c r="R69" s="172">
        <v>0.17</v>
      </c>
    </row>
    <row r="70" spans="2:18" ht="15">
      <c r="B70" s="38" t="s">
        <v>65</v>
      </c>
      <c r="C70" s="5">
        <v>0.3</v>
      </c>
      <c r="D70" s="5" t="s">
        <v>3</v>
      </c>
      <c r="E70" s="5">
        <v>0.1</v>
      </c>
      <c r="F70" s="5" t="s">
        <v>3</v>
      </c>
      <c r="G70" s="8">
        <v>0.01</v>
      </c>
      <c r="H70" s="7" t="s">
        <v>3</v>
      </c>
      <c r="I70" s="23" t="s">
        <v>3</v>
      </c>
      <c r="J70" s="104">
        <v>0.02</v>
      </c>
      <c r="K70" s="32">
        <v>0.07</v>
      </c>
      <c r="L70" s="50" t="s">
        <v>3</v>
      </c>
      <c r="M70" s="15">
        <v>0.2</v>
      </c>
      <c r="N70" s="67">
        <v>0.02</v>
      </c>
      <c r="O70" s="109">
        <v>0.1</v>
      </c>
      <c r="P70" s="131">
        <v>0.1</v>
      </c>
      <c r="Q70" s="147" t="s">
        <v>3</v>
      </c>
      <c r="R70" s="172" t="s">
        <v>3</v>
      </c>
    </row>
    <row r="71" spans="2:18" ht="15">
      <c r="B71" s="38" t="s">
        <v>66</v>
      </c>
      <c r="C71" s="5" t="s">
        <v>3</v>
      </c>
      <c r="D71" s="5" t="s">
        <v>3</v>
      </c>
      <c r="E71" s="5">
        <v>0.01</v>
      </c>
      <c r="F71" s="5">
        <v>0.01</v>
      </c>
      <c r="G71" s="7">
        <v>0.17</v>
      </c>
      <c r="H71" s="8">
        <v>0.01</v>
      </c>
      <c r="I71" s="21">
        <v>0.01</v>
      </c>
      <c r="J71" s="45">
        <v>0.01</v>
      </c>
      <c r="K71" s="21" t="s">
        <v>3</v>
      </c>
      <c r="L71" s="21" t="s">
        <v>3</v>
      </c>
      <c r="M71" s="15" t="s">
        <v>3</v>
      </c>
      <c r="N71" s="64" t="s">
        <v>3</v>
      </c>
      <c r="O71" s="109">
        <v>0</v>
      </c>
      <c r="P71" s="131">
        <v>0</v>
      </c>
      <c r="Q71" s="147" t="s">
        <v>3</v>
      </c>
      <c r="R71" s="172" t="s">
        <v>3</v>
      </c>
    </row>
    <row r="72" spans="2:18" ht="15">
      <c r="B72" s="38" t="s">
        <v>67</v>
      </c>
      <c r="C72" s="5">
        <v>0.5</v>
      </c>
      <c r="D72" s="5">
        <v>0.4</v>
      </c>
      <c r="E72" s="5">
        <v>0.3</v>
      </c>
      <c r="F72" s="5">
        <v>0.98</v>
      </c>
      <c r="G72" s="7">
        <v>0.15</v>
      </c>
      <c r="H72" s="7">
        <v>0.73</v>
      </c>
      <c r="I72" s="23">
        <v>0.07</v>
      </c>
      <c r="J72" s="104">
        <v>0.08</v>
      </c>
      <c r="K72" s="32">
        <v>0.07</v>
      </c>
      <c r="L72" s="15">
        <v>0.11</v>
      </c>
      <c r="M72" s="15">
        <v>0.6</v>
      </c>
      <c r="N72" s="64">
        <v>0.1</v>
      </c>
      <c r="O72" s="117" t="s">
        <v>3</v>
      </c>
      <c r="P72" s="131" t="s">
        <v>3</v>
      </c>
      <c r="Q72" s="147">
        <v>0</v>
      </c>
      <c r="R72" s="172">
        <v>0.01</v>
      </c>
    </row>
    <row r="73" spans="2:18" ht="15">
      <c r="B73" s="38" t="s">
        <v>68</v>
      </c>
      <c r="C73" s="5">
        <v>0.03</v>
      </c>
      <c r="D73" s="5" t="s">
        <v>3</v>
      </c>
      <c r="E73" s="5">
        <v>0.1</v>
      </c>
      <c r="F73" s="5">
        <v>0.11</v>
      </c>
      <c r="G73" s="5">
        <v>0.17</v>
      </c>
      <c r="H73" s="5">
        <v>0.19</v>
      </c>
      <c r="I73" s="15">
        <v>0</v>
      </c>
      <c r="J73" s="50" t="s">
        <v>3</v>
      </c>
      <c r="K73" s="21">
        <v>0.01</v>
      </c>
      <c r="L73" s="21">
        <v>0.02</v>
      </c>
      <c r="M73" s="45">
        <v>0.1</v>
      </c>
      <c r="N73" s="69">
        <v>0.02</v>
      </c>
      <c r="O73" s="109">
        <v>0</v>
      </c>
      <c r="P73" s="131">
        <v>0.2</v>
      </c>
      <c r="Q73" s="147">
        <v>0.1</v>
      </c>
      <c r="R73" s="172">
        <v>405.78</v>
      </c>
    </row>
    <row r="74" spans="2:18" ht="21" customHeight="1">
      <c r="B74" s="82" t="s">
        <v>69</v>
      </c>
      <c r="C74" s="3">
        <v>2.21</v>
      </c>
      <c r="D74" s="3">
        <v>0.11</v>
      </c>
      <c r="E74" s="4">
        <v>0.4</v>
      </c>
      <c r="F74" s="4">
        <v>0.2</v>
      </c>
      <c r="G74" s="4">
        <v>0.14</v>
      </c>
      <c r="H74" s="25">
        <v>0.03</v>
      </c>
      <c r="I74" s="26">
        <v>0.02</v>
      </c>
      <c r="J74" s="49">
        <v>0.01</v>
      </c>
      <c r="K74" s="26">
        <v>0.02</v>
      </c>
      <c r="L74" s="12">
        <v>0.7</v>
      </c>
      <c r="M74" s="12">
        <v>0.7</v>
      </c>
      <c r="N74" s="63">
        <f>SUM(N76:N81)</f>
        <v>0.92</v>
      </c>
      <c r="O74" s="112">
        <f>SUM(O76:O81)</f>
        <v>0.8</v>
      </c>
      <c r="P74" s="136">
        <f>SUM(P76:P81)</f>
        <v>0</v>
      </c>
      <c r="Q74" s="136">
        <f>SUM(Q76:Q81)</f>
        <v>10.2</v>
      </c>
      <c r="R74" s="173">
        <f>SUM(R76:R81)</f>
        <v>11.879999999999999</v>
      </c>
    </row>
    <row r="75" spans="2:18" ht="15">
      <c r="B75" s="37" t="s">
        <v>8</v>
      </c>
      <c r="C75" s="193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25"/>
      <c r="Q75" s="152"/>
      <c r="R75" s="174"/>
    </row>
    <row r="76" spans="2:18" ht="15">
      <c r="B76" s="38" t="s">
        <v>70</v>
      </c>
      <c r="C76" s="5">
        <v>0.6</v>
      </c>
      <c r="D76" s="5" t="s">
        <v>3</v>
      </c>
      <c r="E76" s="6">
        <v>0.02</v>
      </c>
      <c r="F76" s="6">
        <v>0.02</v>
      </c>
      <c r="G76" s="5">
        <v>0</v>
      </c>
      <c r="H76" s="13" t="s">
        <v>3</v>
      </c>
      <c r="I76" s="15">
        <v>0</v>
      </c>
      <c r="J76" s="50">
        <v>0.01</v>
      </c>
      <c r="K76" s="21" t="s">
        <v>3</v>
      </c>
      <c r="L76" s="21" t="s">
        <v>3</v>
      </c>
      <c r="M76" s="15">
        <v>0.02</v>
      </c>
      <c r="N76" s="64">
        <v>0.02</v>
      </c>
      <c r="O76" s="117" t="s">
        <v>3</v>
      </c>
      <c r="P76" s="137" t="s">
        <v>3</v>
      </c>
      <c r="Q76" s="137">
        <v>3.5</v>
      </c>
      <c r="R76" s="175">
        <v>4.84</v>
      </c>
    </row>
    <row r="77" spans="2:18" ht="15">
      <c r="B77" s="38" t="s">
        <v>71</v>
      </c>
      <c r="C77" s="5">
        <v>0.3</v>
      </c>
      <c r="D77" s="5" t="s">
        <v>3</v>
      </c>
      <c r="E77" s="6" t="s">
        <v>3</v>
      </c>
      <c r="F77" s="6" t="s">
        <v>3</v>
      </c>
      <c r="G77" s="5" t="s">
        <v>3</v>
      </c>
      <c r="H77" s="13" t="s">
        <v>3</v>
      </c>
      <c r="I77" s="27" t="s">
        <v>3</v>
      </c>
      <c r="J77" s="27" t="s">
        <v>3</v>
      </c>
      <c r="K77" s="21" t="s">
        <v>3</v>
      </c>
      <c r="L77" s="21" t="s">
        <v>3</v>
      </c>
      <c r="M77" s="15" t="s">
        <v>3</v>
      </c>
      <c r="N77" s="64" t="s">
        <v>3</v>
      </c>
      <c r="O77" s="117" t="s">
        <v>3</v>
      </c>
      <c r="P77" s="137" t="s">
        <v>3</v>
      </c>
      <c r="Q77" s="137" t="s">
        <v>3</v>
      </c>
      <c r="R77" s="175" t="s">
        <v>3</v>
      </c>
    </row>
    <row r="78" spans="2:18" ht="15">
      <c r="B78" s="38" t="s">
        <v>72</v>
      </c>
      <c r="C78" s="5">
        <v>0.01</v>
      </c>
      <c r="D78" s="5" t="s">
        <v>3</v>
      </c>
      <c r="E78" s="6">
        <v>0.01</v>
      </c>
      <c r="F78" s="6" t="s">
        <v>3</v>
      </c>
      <c r="G78" s="5" t="s">
        <v>3</v>
      </c>
      <c r="H78" s="13" t="s">
        <v>3</v>
      </c>
      <c r="I78" s="27" t="s">
        <v>3</v>
      </c>
      <c r="J78" s="27" t="s">
        <v>3</v>
      </c>
      <c r="K78" s="21" t="s">
        <v>3</v>
      </c>
      <c r="L78" s="21" t="s">
        <v>3</v>
      </c>
      <c r="M78" s="15" t="s">
        <v>3</v>
      </c>
      <c r="N78" s="64" t="s">
        <v>3</v>
      </c>
      <c r="O78" s="107" t="s">
        <v>3</v>
      </c>
      <c r="P78" s="137" t="s">
        <v>3</v>
      </c>
      <c r="Q78" s="137" t="s">
        <v>3</v>
      </c>
      <c r="R78" s="175" t="s">
        <v>3</v>
      </c>
    </row>
    <row r="79" spans="2:18" ht="15">
      <c r="B79" s="38" t="s">
        <v>73</v>
      </c>
      <c r="C79" s="5">
        <v>1.3</v>
      </c>
      <c r="D79" s="5">
        <v>0.11</v>
      </c>
      <c r="E79" s="6">
        <v>0.4</v>
      </c>
      <c r="F79" s="6">
        <v>0.2</v>
      </c>
      <c r="G79" s="5">
        <v>0.13</v>
      </c>
      <c r="H79" s="6">
        <v>0.03</v>
      </c>
      <c r="I79" s="21">
        <v>0.02</v>
      </c>
      <c r="J79" s="50">
        <v>0</v>
      </c>
      <c r="K79" s="21">
        <v>0.02</v>
      </c>
      <c r="L79" s="15">
        <v>0.7</v>
      </c>
      <c r="M79" s="15">
        <v>0.7</v>
      </c>
      <c r="N79" s="64">
        <v>0.9</v>
      </c>
      <c r="O79" s="109">
        <v>0.8</v>
      </c>
      <c r="P79" s="137">
        <v>0</v>
      </c>
      <c r="Q79" s="137">
        <v>0</v>
      </c>
      <c r="R79" s="175" t="s">
        <v>3</v>
      </c>
    </row>
    <row r="80" spans="2:18" ht="15">
      <c r="B80" s="38" t="s">
        <v>74</v>
      </c>
      <c r="C80" s="5" t="s">
        <v>3</v>
      </c>
      <c r="D80" s="5" t="s">
        <v>3</v>
      </c>
      <c r="E80" s="6" t="s">
        <v>3</v>
      </c>
      <c r="F80" s="6" t="s">
        <v>3</v>
      </c>
      <c r="G80" s="5" t="s">
        <v>3</v>
      </c>
      <c r="H80" s="13" t="s">
        <v>3</v>
      </c>
      <c r="I80" s="27" t="s">
        <v>3</v>
      </c>
      <c r="J80" s="27" t="s">
        <v>3</v>
      </c>
      <c r="K80" s="21" t="s">
        <v>3</v>
      </c>
      <c r="L80" s="21" t="s">
        <v>3</v>
      </c>
      <c r="M80" s="15" t="s">
        <v>3</v>
      </c>
      <c r="N80" s="64" t="s">
        <v>3</v>
      </c>
      <c r="O80" s="117" t="s">
        <v>3</v>
      </c>
      <c r="P80" s="137" t="s">
        <v>3</v>
      </c>
      <c r="Q80" s="137">
        <v>6.7</v>
      </c>
      <c r="R80" s="175">
        <v>7.04</v>
      </c>
    </row>
    <row r="81" spans="2:18" ht="15">
      <c r="B81" s="38" t="s">
        <v>75</v>
      </c>
      <c r="C81" s="5" t="s">
        <v>3</v>
      </c>
      <c r="D81" s="5" t="s">
        <v>3</v>
      </c>
      <c r="E81" s="6" t="s">
        <v>3</v>
      </c>
      <c r="F81" s="6" t="s">
        <v>3</v>
      </c>
      <c r="G81" s="19" t="s">
        <v>3</v>
      </c>
      <c r="H81" s="28" t="s">
        <v>3</v>
      </c>
      <c r="I81" s="29" t="s">
        <v>3</v>
      </c>
      <c r="J81" s="29" t="s">
        <v>3</v>
      </c>
      <c r="K81" s="32" t="s">
        <v>3</v>
      </c>
      <c r="L81" s="32" t="s">
        <v>3</v>
      </c>
      <c r="M81" s="15" t="s">
        <v>3</v>
      </c>
      <c r="N81" s="64" t="s">
        <v>3</v>
      </c>
      <c r="O81" s="117" t="s">
        <v>3</v>
      </c>
      <c r="P81" s="138" t="s">
        <v>3</v>
      </c>
      <c r="Q81" s="138" t="s">
        <v>3</v>
      </c>
      <c r="R81" s="176" t="s">
        <v>3</v>
      </c>
    </row>
    <row r="82" spans="2:18" ht="29.25">
      <c r="B82" s="82" t="s">
        <v>76</v>
      </c>
      <c r="C82" s="99">
        <v>1532.6</v>
      </c>
      <c r="D82" s="99">
        <v>1294.1</v>
      </c>
      <c r="E82" s="99">
        <v>845</v>
      </c>
      <c r="F82" s="99">
        <v>653.5</v>
      </c>
      <c r="G82" s="99">
        <v>781.2</v>
      </c>
      <c r="H82" s="99">
        <v>1004.9</v>
      </c>
      <c r="I82" s="99">
        <v>937.2</v>
      </c>
      <c r="J82" s="99">
        <v>942.1</v>
      </c>
      <c r="K82" s="99">
        <v>907.5</v>
      </c>
      <c r="L82" s="99">
        <v>826.4</v>
      </c>
      <c r="M82" s="99">
        <v>996.3</v>
      </c>
      <c r="N82" s="99">
        <v>914.3</v>
      </c>
      <c r="O82" s="120">
        <v>865.3</v>
      </c>
      <c r="P82" s="136">
        <f>SUM(P84:P90)</f>
        <v>726.8000000000001</v>
      </c>
      <c r="Q82" s="136">
        <f>SUM(Q84:Q90)</f>
        <v>1142.4</v>
      </c>
      <c r="R82" s="173">
        <f>SUM(R84:R90)</f>
        <v>573.3499999999999</v>
      </c>
    </row>
    <row r="83" spans="2:18" ht="15">
      <c r="B83" s="38" t="s">
        <v>8</v>
      </c>
      <c r="C83" s="193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27"/>
      <c r="Q83" s="153"/>
      <c r="R83" s="177"/>
    </row>
    <row r="84" spans="2:18" ht="15">
      <c r="B84" s="38" t="s">
        <v>77</v>
      </c>
      <c r="C84" s="5">
        <v>1530.1</v>
      </c>
      <c r="D84" s="5">
        <v>1293.6</v>
      </c>
      <c r="E84" s="5">
        <v>843.5</v>
      </c>
      <c r="F84" s="5">
        <v>651.99</v>
      </c>
      <c r="G84" s="19">
        <v>781.09</v>
      </c>
      <c r="H84" s="19">
        <v>1004.51</v>
      </c>
      <c r="I84" s="20">
        <v>936.78</v>
      </c>
      <c r="J84" s="48">
        <v>941.93</v>
      </c>
      <c r="K84" s="20">
        <v>907.54</v>
      </c>
      <c r="L84" s="15">
        <v>826.2</v>
      </c>
      <c r="M84" s="15">
        <v>995.9</v>
      </c>
      <c r="N84" s="64">
        <v>913.9</v>
      </c>
      <c r="O84" s="109">
        <v>865</v>
      </c>
      <c r="P84" s="139">
        <v>726.5</v>
      </c>
      <c r="Q84" s="139">
        <v>1142.4</v>
      </c>
      <c r="R84" s="178">
        <v>571.15</v>
      </c>
    </row>
    <row r="85" spans="2:18" ht="15">
      <c r="B85" s="38" t="s">
        <v>78</v>
      </c>
      <c r="C85" s="5">
        <v>0.2</v>
      </c>
      <c r="D85" s="6">
        <v>0.01</v>
      </c>
      <c r="E85" s="6" t="s">
        <v>3</v>
      </c>
      <c r="F85" s="6">
        <v>0.01</v>
      </c>
      <c r="G85" s="22" t="s">
        <v>3</v>
      </c>
      <c r="H85" s="22">
        <v>0.01</v>
      </c>
      <c r="I85" s="23" t="s">
        <v>3</v>
      </c>
      <c r="J85" s="51">
        <v>0</v>
      </c>
      <c r="K85" s="20" t="s">
        <v>3</v>
      </c>
      <c r="L85" s="20" t="s">
        <v>3</v>
      </c>
      <c r="M85" s="20" t="s">
        <v>3</v>
      </c>
      <c r="N85" s="65" t="s">
        <v>3</v>
      </c>
      <c r="O85" s="107" t="s">
        <v>3</v>
      </c>
      <c r="P85" s="139" t="s">
        <v>3</v>
      </c>
      <c r="Q85" s="139" t="s">
        <v>3</v>
      </c>
      <c r="R85" s="178" t="s">
        <v>3</v>
      </c>
    </row>
    <row r="86" spans="2:18" ht="15">
      <c r="B86" s="38" t="s">
        <v>79</v>
      </c>
      <c r="C86" s="5">
        <v>2</v>
      </c>
      <c r="D86" s="6">
        <v>0.01</v>
      </c>
      <c r="E86" s="5">
        <v>0.1</v>
      </c>
      <c r="F86" s="6">
        <v>0.08</v>
      </c>
      <c r="G86" s="22">
        <v>0.07</v>
      </c>
      <c r="H86" s="19">
        <v>0.18</v>
      </c>
      <c r="I86" s="23">
        <v>0.21</v>
      </c>
      <c r="J86" s="51">
        <v>0.02</v>
      </c>
      <c r="K86" s="23">
        <v>0.01</v>
      </c>
      <c r="L86" s="15">
        <v>0.2</v>
      </c>
      <c r="M86" s="15">
        <v>0.02</v>
      </c>
      <c r="N86" s="64">
        <v>0.02</v>
      </c>
      <c r="O86" s="119">
        <v>0.1</v>
      </c>
      <c r="P86" s="139">
        <v>0.1</v>
      </c>
      <c r="Q86" s="139">
        <v>0</v>
      </c>
      <c r="R86" s="178">
        <v>0.02</v>
      </c>
    </row>
    <row r="87" spans="2:18" ht="15">
      <c r="B87" s="38" t="s">
        <v>80</v>
      </c>
      <c r="C87" s="5" t="s">
        <v>3</v>
      </c>
      <c r="D87" s="5">
        <v>0.5</v>
      </c>
      <c r="E87" s="5">
        <v>0.4</v>
      </c>
      <c r="F87" s="5">
        <v>1.44</v>
      </c>
      <c r="G87" s="22" t="s">
        <v>3</v>
      </c>
      <c r="H87" s="28" t="s">
        <v>3</v>
      </c>
      <c r="I87" s="23" t="s">
        <v>3</v>
      </c>
      <c r="J87" s="48">
        <v>0.15</v>
      </c>
      <c r="K87" s="20" t="s">
        <v>3</v>
      </c>
      <c r="L87" s="20" t="s">
        <v>3</v>
      </c>
      <c r="M87" s="20" t="s">
        <v>3</v>
      </c>
      <c r="N87" s="65" t="s">
        <v>3</v>
      </c>
      <c r="O87" s="117" t="s">
        <v>3</v>
      </c>
      <c r="P87" s="139" t="s">
        <v>3</v>
      </c>
      <c r="Q87" s="139">
        <v>0</v>
      </c>
      <c r="R87" s="178">
        <v>2.18</v>
      </c>
    </row>
    <row r="88" spans="2:18" ht="15">
      <c r="B88" s="38" t="s">
        <v>81</v>
      </c>
      <c r="C88" s="5">
        <v>0.2</v>
      </c>
      <c r="D88" s="5" t="s">
        <v>3</v>
      </c>
      <c r="E88" s="5" t="s">
        <v>3</v>
      </c>
      <c r="F88" s="5" t="s">
        <v>3</v>
      </c>
      <c r="G88" s="22" t="s">
        <v>3</v>
      </c>
      <c r="H88" s="28" t="s">
        <v>3</v>
      </c>
      <c r="I88" s="23" t="s">
        <v>3</v>
      </c>
      <c r="J88" s="51"/>
      <c r="K88" s="20" t="s">
        <v>3</v>
      </c>
      <c r="L88" s="20" t="s">
        <v>3</v>
      </c>
      <c r="M88" s="15">
        <v>0.2</v>
      </c>
      <c r="N88" s="64">
        <v>0.2</v>
      </c>
      <c r="O88" s="117" t="s">
        <v>3</v>
      </c>
      <c r="P88" s="139" t="s">
        <v>3</v>
      </c>
      <c r="Q88" s="139" t="s">
        <v>3</v>
      </c>
      <c r="R88" s="178" t="s">
        <v>3</v>
      </c>
    </row>
    <row r="89" spans="2:18" ht="15">
      <c r="B89" s="38" t="s">
        <v>82</v>
      </c>
      <c r="C89" s="5">
        <v>0.08</v>
      </c>
      <c r="D89" s="5" t="s">
        <v>3</v>
      </c>
      <c r="E89" s="5">
        <v>1</v>
      </c>
      <c r="F89" s="6" t="s">
        <v>3</v>
      </c>
      <c r="G89" s="6">
        <v>0.03</v>
      </c>
      <c r="H89" s="5">
        <v>0.22</v>
      </c>
      <c r="I89" s="15">
        <v>0.22</v>
      </c>
      <c r="J89" s="50">
        <v>0</v>
      </c>
      <c r="K89" s="21" t="s">
        <v>3</v>
      </c>
      <c r="L89" s="21" t="s">
        <v>3</v>
      </c>
      <c r="M89" s="15">
        <v>0.2</v>
      </c>
      <c r="N89" s="64">
        <v>0.2</v>
      </c>
      <c r="O89" s="119">
        <v>0.2</v>
      </c>
      <c r="P89" s="140">
        <v>0.2</v>
      </c>
      <c r="Q89" s="140">
        <v>0</v>
      </c>
      <c r="R89" s="179">
        <v>0</v>
      </c>
    </row>
    <row r="90" spans="2:18" ht="15">
      <c r="B90" s="38" t="s">
        <v>83</v>
      </c>
      <c r="C90" s="5" t="s">
        <v>3</v>
      </c>
      <c r="D90" s="5" t="s">
        <v>3</v>
      </c>
      <c r="E90" s="5" t="s">
        <v>3</v>
      </c>
      <c r="F90" s="5" t="s">
        <v>3</v>
      </c>
      <c r="G90" s="22" t="s">
        <v>3</v>
      </c>
      <c r="H90" s="28" t="s">
        <v>3</v>
      </c>
      <c r="I90" s="23" t="s">
        <v>3</v>
      </c>
      <c r="J90" s="51"/>
      <c r="K90" s="20" t="s">
        <v>3</v>
      </c>
      <c r="L90" s="20" t="s">
        <v>3</v>
      </c>
      <c r="M90" s="20" t="s">
        <v>3</v>
      </c>
      <c r="N90" s="65" t="s">
        <v>3</v>
      </c>
      <c r="O90" s="117" t="s">
        <v>3</v>
      </c>
      <c r="P90" s="139" t="s">
        <v>3</v>
      </c>
      <c r="Q90" s="139" t="s">
        <v>3</v>
      </c>
      <c r="R90" s="178" t="s">
        <v>3</v>
      </c>
    </row>
    <row r="91" spans="2:18" ht="15">
      <c r="B91" s="82" t="s">
        <v>84</v>
      </c>
      <c r="C91" s="99">
        <v>0.4</v>
      </c>
      <c r="D91" s="99">
        <v>0.3</v>
      </c>
      <c r="E91" s="99">
        <v>3.7</v>
      </c>
      <c r="F91" s="99">
        <v>3.6</v>
      </c>
      <c r="G91" s="99">
        <v>6.9</v>
      </c>
      <c r="H91" s="99">
        <v>5.8</v>
      </c>
      <c r="I91" s="99">
        <v>5.8</v>
      </c>
      <c r="J91" s="99">
        <v>5.8</v>
      </c>
      <c r="K91" s="99">
        <v>5.8</v>
      </c>
      <c r="L91" s="99">
        <v>5.7</v>
      </c>
      <c r="M91" s="99">
        <v>3.8</v>
      </c>
      <c r="N91" s="99">
        <v>2.6</v>
      </c>
      <c r="O91" s="120">
        <v>4.3</v>
      </c>
      <c r="P91" s="136">
        <f>SUM(P93:P96)</f>
        <v>5</v>
      </c>
      <c r="Q91" s="136">
        <f>SUM(Q93:Q96)</f>
        <v>4.7</v>
      </c>
      <c r="R91" s="173">
        <f>SUM(R93:R96)</f>
        <v>2.75</v>
      </c>
    </row>
    <row r="92" spans="2:18" ht="15">
      <c r="B92" s="37" t="s">
        <v>8</v>
      </c>
      <c r="C92" s="195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28"/>
      <c r="Q92" s="154"/>
      <c r="R92" s="180"/>
    </row>
    <row r="93" spans="2:18" ht="15">
      <c r="B93" s="38" t="s">
        <v>85</v>
      </c>
      <c r="C93" s="5">
        <v>0.3</v>
      </c>
      <c r="D93" s="5">
        <v>0.3</v>
      </c>
      <c r="E93" s="6" t="s">
        <v>3</v>
      </c>
      <c r="F93" s="6" t="s">
        <v>3</v>
      </c>
      <c r="G93" s="22" t="s">
        <v>3</v>
      </c>
      <c r="H93" s="28" t="s">
        <v>3</v>
      </c>
      <c r="I93" s="23" t="s">
        <v>3</v>
      </c>
      <c r="J93" s="51">
        <v>0.01</v>
      </c>
      <c r="K93" s="23">
        <v>0.01</v>
      </c>
      <c r="L93" s="23" t="s">
        <v>3</v>
      </c>
      <c r="M93" s="23" t="s">
        <v>3</v>
      </c>
      <c r="N93" s="70" t="s">
        <v>3</v>
      </c>
      <c r="O93" s="117" t="s">
        <v>3</v>
      </c>
      <c r="P93" s="139" t="s">
        <v>3</v>
      </c>
      <c r="Q93" s="139" t="s">
        <v>3</v>
      </c>
      <c r="R93" s="178" t="s">
        <v>3</v>
      </c>
    </row>
    <row r="94" spans="2:18" ht="15">
      <c r="B94" s="38" t="s">
        <v>86</v>
      </c>
      <c r="C94" s="5">
        <v>0.02</v>
      </c>
      <c r="D94" s="5" t="s">
        <v>3</v>
      </c>
      <c r="E94" s="5">
        <v>3.6</v>
      </c>
      <c r="F94" s="5">
        <v>3.5</v>
      </c>
      <c r="G94" s="19">
        <v>5.75</v>
      </c>
      <c r="H94" s="19">
        <v>5.75</v>
      </c>
      <c r="I94" s="23">
        <v>5.75</v>
      </c>
      <c r="J94" s="48">
        <v>5.75</v>
      </c>
      <c r="K94" s="20">
        <v>5.76</v>
      </c>
      <c r="L94" s="15">
        <v>5.7</v>
      </c>
      <c r="M94" s="15">
        <v>3.8</v>
      </c>
      <c r="N94" s="64">
        <v>2.6</v>
      </c>
      <c r="O94" s="109">
        <v>4.3</v>
      </c>
      <c r="P94" s="139">
        <v>5</v>
      </c>
      <c r="Q94" s="139">
        <v>4.7</v>
      </c>
      <c r="R94" s="178">
        <v>2.75</v>
      </c>
    </row>
    <row r="95" spans="2:18" ht="15">
      <c r="B95" s="38" t="s">
        <v>87</v>
      </c>
      <c r="C95" s="5">
        <v>0.1</v>
      </c>
      <c r="D95" s="5" t="s">
        <v>3</v>
      </c>
      <c r="E95" s="5">
        <v>0.1</v>
      </c>
      <c r="F95" s="5">
        <v>0.12</v>
      </c>
      <c r="G95" s="19">
        <v>1.18</v>
      </c>
      <c r="H95" s="22">
        <v>0.01</v>
      </c>
      <c r="I95" s="23">
        <v>0.01</v>
      </c>
      <c r="J95" s="51"/>
      <c r="K95" s="20" t="s">
        <v>3</v>
      </c>
      <c r="L95" s="20" t="s">
        <v>3</v>
      </c>
      <c r="M95" s="20" t="s">
        <v>3</v>
      </c>
      <c r="N95" s="65" t="s">
        <v>3</v>
      </c>
      <c r="O95" s="117" t="s">
        <v>3</v>
      </c>
      <c r="P95" s="139" t="s">
        <v>3</v>
      </c>
      <c r="Q95" s="139" t="s">
        <v>3</v>
      </c>
      <c r="R95" s="178" t="s">
        <v>3</v>
      </c>
    </row>
    <row r="96" spans="2:18" ht="15">
      <c r="B96" s="38" t="s">
        <v>88</v>
      </c>
      <c r="C96" s="5" t="s">
        <v>3</v>
      </c>
      <c r="D96" s="5" t="s">
        <v>3</v>
      </c>
      <c r="E96" s="5" t="s">
        <v>3</v>
      </c>
      <c r="F96" s="5" t="s">
        <v>3</v>
      </c>
      <c r="G96" s="19" t="s">
        <v>3</v>
      </c>
      <c r="H96" s="28" t="s">
        <v>3</v>
      </c>
      <c r="I96" s="23" t="s">
        <v>3</v>
      </c>
      <c r="J96" s="51"/>
      <c r="K96" s="20" t="s">
        <v>3</v>
      </c>
      <c r="L96" s="20" t="s">
        <v>3</v>
      </c>
      <c r="M96" s="20" t="s">
        <v>3</v>
      </c>
      <c r="N96" s="65" t="s">
        <v>3</v>
      </c>
      <c r="O96" s="117" t="s">
        <v>3</v>
      </c>
      <c r="P96" s="139" t="s">
        <v>3</v>
      </c>
      <c r="Q96" s="139" t="s">
        <v>3</v>
      </c>
      <c r="R96" s="178">
        <v>0</v>
      </c>
    </row>
    <row r="97" spans="2:18" ht="15">
      <c r="B97" s="39" t="s">
        <v>89</v>
      </c>
      <c r="C97" s="3">
        <v>0.35</v>
      </c>
      <c r="D97" s="13">
        <v>0.01</v>
      </c>
      <c r="E97" s="4">
        <v>0.9</v>
      </c>
      <c r="F97" s="4">
        <v>1.39</v>
      </c>
      <c r="G97" s="25">
        <v>1.27</v>
      </c>
      <c r="H97" s="4">
        <v>1.42</v>
      </c>
      <c r="I97" s="26">
        <v>0.2</v>
      </c>
      <c r="J97" s="49">
        <v>0.02</v>
      </c>
      <c r="K97" s="18">
        <v>2.73</v>
      </c>
      <c r="L97" s="12">
        <v>2.7</v>
      </c>
      <c r="M97" s="12">
        <v>0.2</v>
      </c>
      <c r="N97" s="63">
        <v>0.2</v>
      </c>
      <c r="O97" s="112">
        <v>0.2</v>
      </c>
      <c r="P97" s="136">
        <f>SUM(P99:P104)</f>
        <v>0.1</v>
      </c>
      <c r="Q97" s="136">
        <f>SUM(Q99:Q104)</f>
        <v>0</v>
      </c>
      <c r="R97" s="173">
        <f>SUM(R99:R104)</f>
        <v>2.13</v>
      </c>
    </row>
    <row r="98" spans="2:18" ht="15">
      <c r="B98" s="37" t="s">
        <v>8</v>
      </c>
      <c r="C98" s="193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26"/>
      <c r="Q98" s="155"/>
      <c r="R98" s="181"/>
    </row>
    <row r="99" spans="2:18" ht="15">
      <c r="B99" s="38" t="s">
        <v>90</v>
      </c>
      <c r="C99" s="5">
        <v>0.26</v>
      </c>
      <c r="D99" s="5" t="s">
        <v>3</v>
      </c>
      <c r="E99" s="5" t="s">
        <v>3</v>
      </c>
      <c r="F99" s="5" t="s">
        <v>3</v>
      </c>
      <c r="G99" s="6" t="s">
        <v>3</v>
      </c>
      <c r="H99" s="5" t="s">
        <v>3</v>
      </c>
      <c r="I99" s="21" t="s">
        <v>3</v>
      </c>
      <c r="J99" s="50"/>
      <c r="K99" s="15" t="s">
        <v>3</v>
      </c>
      <c r="L99" s="15" t="s">
        <v>3</v>
      </c>
      <c r="M99" s="15" t="s">
        <v>3</v>
      </c>
      <c r="N99" s="64" t="s">
        <v>3</v>
      </c>
      <c r="O99" s="107" t="s">
        <v>3</v>
      </c>
      <c r="P99" s="137" t="s">
        <v>3</v>
      </c>
      <c r="Q99" s="137" t="s">
        <v>3</v>
      </c>
      <c r="R99" s="175" t="s">
        <v>3</v>
      </c>
    </row>
    <row r="100" spans="2:18" ht="15">
      <c r="B100" s="38" t="s">
        <v>91</v>
      </c>
      <c r="C100" s="5" t="s">
        <v>3</v>
      </c>
      <c r="D100" s="6">
        <v>0.01</v>
      </c>
      <c r="E100" s="5" t="s">
        <v>3</v>
      </c>
      <c r="F100" s="5" t="s">
        <v>3</v>
      </c>
      <c r="G100" s="6" t="s">
        <v>3</v>
      </c>
      <c r="H100" s="5" t="s">
        <v>3</v>
      </c>
      <c r="I100" s="21" t="s">
        <v>3</v>
      </c>
      <c r="J100" s="50"/>
      <c r="K100" s="15" t="s">
        <v>3</v>
      </c>
      <c r="L100" s="15" t="s">
        <v>3</v>
      </c>
      <c r="M100" s="15" t="s">
        <v>3</v>
      </c>
      <c r="N100" s="64" t="s">
        <v>3</v>
      </c>
      <c r="O100" s="117" t="s">
        <v>3</v>
      </c>
      <c r="P100" s="137" t="s">
        <v>3</v>
      </c>
      <c r="Q100" s="137" t="s">
        <v>3</v>
      </c>
      <c r="R100" s="175" t="s">
        <v>3</v>
      </c>
    </row>
    <row r="101" spans="2:18" ht="15">
      <c r="B101" s="38" t="s">
        <v>92</v>
      </c>
      <c r="C101" s="5" t="s">
        <v>3</v>
      </c>
      <c r="D101" s="5" t="s">
        <v>3</v>
      </c>
      <c r="E101" s="5" t="s">
        <v>3</v>
      </c>
      <c r="F101" s="5" t="s">
        <v>3</v>
      </c>
      <c r="G101" s="6" t="s">
        <v>3</v>
      </c>
      <c r="H101" s="6" t="s">
        <v>3</v>
      </c>
      <c r="I101" s="24" t="s">
        <v>3</v>
      </c>
      <c r="J101" s="24" t="s">
        <v>3</v>
      </c>
      <c r="K101" s="15" t="s">
        <v>3</v>
      </c>
      <c r="L101" s="15" t="s">
        <v>3</v>
      </c>
      <c r="M101" s="15">
        <v>0.02</v>
      </c>
      <c r="N101" s="67">
        <v>0.02</v>
      </c>
      <c r="O101" s="117" t="s">
        <v>3</v>
      </c>
      <c r="P101" s="137" t="s">
        <v>3</v>
      </c>
      <c r="Q101" s="137" t="s">
        <v>3</v>
      </c>
      <c r="R101" s="175" t="s">
        <v>3</v>
      </c>
    </row>
    <row r="102" spans="2:18" ht="15">
      <c r="B102" s="38" t="s">
        <v>93</v>
      </c>
      <c r="C102" s="5" t="s">
        <v>3</v>
      </c>
      <c r="D102" s="5" t="s">
        <v>3</v>
      </c>
      <c r="E102" s="5" t="s">
        <v>3</v>
      </c>
      <c r="F102" s="5" t="s">
        <v>3</v>
      </c>
      <c r="G102" s="22">
        <v>0.04</v>
      </c>
      <c r="H102" s="19">
        <v>0.46</v>
      </c>
      <c r="I102" s="24" t="s">
        <v>3</v>
      </c>
      <c r="J102" s="51">
        <v>0.01</v>
      </c>
      <c r="K102" s="20">
        <v>2.73</v>
      </c>
      <c r="L102" s="15">
        <v>2.6</v>
      </c>
      <c r="M102" s="15">
        <v>0.1</v>
      </c>
      <c r="N102" s="67">
        <v>0.06</v>
      </c>
      <c r="O102" s="109">
        <v>0.1</v>
      </c>
      <c r="P102" s="137" t="s">
        <v>3</v>
      </c>
      <c r="Q102" s="137" t="s">
        <v>3</v>
      </c>
      <c r="R102" s="175">
        <v>2.13</v>
      </c>
    </row>
    <row r="103" spans="2:18" ht="15">
      <c r="B103" s="38" t="s">
        <v>94</v>
      </c>
      <c r="C103" s="5">
        <v>0.09</v>
      </c>
      <c r="D103" s="5" t="s">
        <v>3</v>
      </c>
      <c r="E103" s="5">
        <v>0.7</v>
      </c>
      <c r="F103" s="5">
        <v>0.29</v>
      </c>
      <c r="G103" s="6">
        <v>0.01</v>
      </c>
      <c r="H103" s="5">
        <v>0.18</v>
      </c>
      <c r="I103" s="21">
        <v>0.23</v>
      </c>
      <c r="J103" s="50">
        <v>0.01</v>
      </c>
      <c r="K103" s="15" t="s">
        <v>3</v>
      </c>
      <c r="L103" s="15">
        <v>0.1</v>
      </c>
      <c r="M103" s="15">
        <v>0.1</v>
      </c>
      <c r="N103" s="64">
        <v>0.1</v>
      </c>
      <c r="O103" s="109">
        <v>0.1</v>
      </c>
      <c r="P103" s="137">
        <v>0.1</v>
      </c>
      <c r="Q103" s="137">
        <v>0</v>
      </c>
      <c r="R103" s="175" t="s">
        <v>3</v>
      </c>
    </row>
    <row r="104" spans="2:18" ht="15">
      <c r="B104" s="38" t="s">
        <v>95</v>
      </c>
      <c r="C104" s="5" t="s">
        <v>3</v>
      </c>
      <c r="D104" s="5" t="s">
        <v>3</v>
      </c>
      <c r="E104" s="5">
        <v>0.2</v>
      </c>
      <c r="F104" s="5">
        <v>1.11</v>
      </c>
      <c r="G104" s="6">
        <v>1.21</v>
      </c>
      <c r="H104" s="5">
        <v>0.78</v>
      </c>
      <c r="I104" s="21">
        <v>0.01</v>
      </c>
      <c r="J104" s="50"/>
      <c r="K104" s="15" t="s">
        <v>3</v>
      </c>
      <c r="L104" s="15" t="s">
        <v>3</v>
      </c>
      <c r="M104" s="15">
        <v>0.01</v>
      </c>
      <c r="N104" s="67">
        <v>0.01</v>
      </c>
      <c r="O104" s="117" t="s">
        <v>3</v>
      </c>
      <c r="P104" s="137" t="s">
        <v>3</v>
      </c>
      <c r="Q104" s="137" t="s">
        <v>3</v>
      </c>
      <c r="R104" s="175" t="s">
        <v>3</v>
      </c>
    </row>
    <row r="105" spans="2:25" s="87" customFormat="1" ht="21.75" customHeight="1">
      <c r="B105" s="53" t="s">
        <v>96</v>
      </c>
      <c r="C105" s="86" t="s">
        <v>0</v>
      </c>
      <c r="D105" s="86" t="s">
        <v>0</v>
      </c>
      <c r="E105" s="86" t="s">
        <v>0</v>
      </c>
      <c r="F105" s="86" t="s">
        <v>0</v>
      </c>
      <c r="G105" s="86" t="s">
        <v>0</v>
      </c>
      <c r="H105" s="86" t="s">
        <v>0</v>
      </c>
      <c r="I105" s="86" t="s">
        <v>0</v>
      </c>
      <c r="J105" s="86" t="s">
        <v>0</v>
      </c>
      <c r="K105" s="86" t="s">
        <v>0</v>
      </c>
      <c r="L105" s="86" t="s">
        <v>0</v>
      </c>
      <c r="M105" s="86" t="s">
        <v>0</v>
      </c>
      <c r="N105" s="86" t="s">
        <v>0</v>
      </c>
      <c r="O105" s="117" t="s">
        <v>0</v>
      </c>
      <c r="P105" s="141" t="s">
        <v>0</v>
      </c>
      <c r="Q105" s="141" t="s">
        <v>0</v>
      </c>
      <c r="R105" s="182" t="s">
        <v>0</v>
      </c>
      <c r="S105" s="90"/>
      <c r="T105" s="90"/>
      <c r="U105" s="90"/>
      <c r="V105" s="90"/>
      <c r="W105" s="90"/>
      <c r="X105" s="90"/>
      <c r="Y105" s="90"/>
    </row>
    <row r="106" spans="2:25" s="87" customFormat="1" ht="15">
      <c r="B106" s="88" t="s">
        <v>8</v>
      </c>
      <c r="C106" s="144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6"/>
      <c r="Q106" s="156"/>
      <c r="R106" s="183"/>
      <c r="S106" s="91"/>
      <c r="T106" s="91"/>
      <c r="U106" s="91"/>
      <c r="V106" s="91"/>
      <c r="W106" s="91"/>
      <c r="X106" s="91"/>
      <c r="Y106" s="91"/>
    </row>
    <row r="107" spans="2:25" s="87" customFormat="1" ht="15">
      <c r="B107" s="88" t="s">
        <v>97</v>
      </c>
      <c r="C107" s="89" t="s">
        <v>0</v>
      </c>
      <c r="D107" s="89" t="s">
        <v>0</v>
      </c>
      <c r="E107" s="89" t="s">
        <v>0</v>
      </c>
      <c r="F107" s="89" t="s">
        <v>0</v>
      </c>
      <c r="G107" s="89" t="s">
        <v>0</v>
      </c>
      <c r="H107" s="89" t="s">
        <v>0</v>
      </c>
      <c r="I107" s="89" t="s">
        <v>0</v>
      </c>
      <c r="J107" s="89" t="s">
        <v>0</v>
      </c>
      <c r="K107" s="89" t="s">
        <v>0</v>
      </c>
      <c r="L107" s="89" t="s">
        <v>0</v>
      </c>
      <c r="M107" s="89" t="s">
        <v>0</v>
      </c>
      <c r="N107" s="89" t="s">
        <v>2</v>
      </c>
      <c r="O107" s="121" t="s">
        <v>2</v>
      </c>
      <c r="P107" s="142" t="s">
        <v>0</v>
      </c>
      <c r="Q107" s="142" t="s">
        <v>0</v>
      </c>
      <c r="R107" s="184" t="s">
        <v>0</v>
      </c>
      <c r="S107" s="91"/>
      <c r="T107" s="91"/>
      <c r="U107" s="91"/>
      <c r="V107" s="91"/>
      <c r="W107" s="91"/>
      <c r="X107" s="91"/>
      <c r="Y107" s="91"/>
    </row>
    <row r="108" spans="2:25" s="87" customFormat="1" ht="15.75">
      <c r="B108" s="88" t="s">
        <v>98</v>
      </c>
      <c r="C108" s="89" t="s">
        <v>0</v>
      </c>
      <c r="D108" s="89" t="s">
        <v>0</v>
      </c>
      <c r="E108" s="89" t="s">
        <v>0</v>
      </c>
      <c r="F108" s="89" t="s">
        <v>2</v>
      </c>
      <c r="G108" s="89" t="s">
        <v>0</v>
      </c>
      <c r="H108" s="89" t="s">
        <v>0</v>
      </c>
      <c r="I108" s="89" t="s">
        <v>0</v>
      </c>
      <c r="J108" s="89" t="s">
        <v>0</v>
      </c>
      <c r="K108" s="89" t="s">
        <v>0</v>
      </c>
      <c r="L108" s="89" t="s">
        <v>0</v>
      </c>
      <c r="M108" s="89" t="s">
        <v>0</v>
      </c>
      <c r="N108" s="89" t="s">
        <v>0</v>
      </c>
      <c r="O108" s="117" t="s">
        <v>0</v>
      </c>
      <c r="P108" s="143" t="s">
        <v>0</v>
      </c>
      <c r="Q108" s="143" t="s">
        <v>0</v>
      </c>
      <c r="R108" s="185" t="s">
        <v>0</v>
      </c>
      <c r="S108" s="91"/>
      <c r="T108" s="91"/>
      <c r="U108" s="91"/>
      <c r="V108" s="91"/>
      <c r="W108" s="91"/>
      <c r="X108" s="91"/>
      <c r="Y108" s="91"/>
    </row>
    <row r="109" spans="2:25" s="87" customFormat="1" ht="15.75">
      <c r="B109" s="88" t="s">
        <v>99</v>
      </c>
      <c r="C109" s="89" t="s">
        <v>0</v>
      </c>
      <c r="D109" s="89" t="s">
        <v>0</v>
      </c>
      <c r="E109" s="89" t="s">
        <v>0</v>
      </c>
      <c r="F109" s="89" t="s">
        <v>0</v>
      </c>
      <c r="G109" s="89" t="s">
        <v>0</v>
      </c>
      <c r="H109" s="89" t="s">
        <v>0</v>
      </c>
      <c r="I109" s="89" t="s">
        <v>0</v>
      </c>
      <c r="J109" s="89" t="s">
        <v>0</v>
      </c>
      <c r="K109" s="89" t="s">
        <v>0</v>
      </c>
      <c r="L109" s="89" t="s">
        <v>0</v>
      </c>
      <c r="M109" s="89" t="s">
        <v>0</v>
      </c>
      <c r="N109" s="89" t="s">
        <v>0</v>
      </c>
      <c r="O109" s="117" t="s">
        <v>0</v>
      </c>
      <c r="P109" s="143" t="s">
        <v>0</v>
      </c>
      <c r="Q109" s="143" t="s">
        <v>0</v>
      </c>
      <c r="R109" s="185" t="s">
        <v>0</v>
      </c>
      <c r="S109" s="91"/>
      <c r="T109" s="91"/>
      <c r="U109" s="91"/>
      <c r="V109" s="91"/>
      <c r="W109" s="91"/>
      <c r="X109" s="91"/>
      <c r="Y109" s="91"/>
    </row>
    <row r="110" spans="2:25" s="87" customFormat="1" ht="15.75">
      <c r="B110" s="88" t="s">
        <v>100</v>
      </c>
      <c r="C110" s="89" t="s">
        <v>0</v>
      </c>
      <c r="D110" s="89" t="s">
        <v>0</v>
      </c>
      <c r="E110" s="89" t="s">
        <v>0</v>
      </c>
      <c r="F110" s="89" t="s">
        <v>0</v>
      </c>
      <c r="G110" s="89" t="s">
        <v>2</v>
      </c>
      <c r="H110" s="89" t="s">
        <v>0</v>
      </c>
      <c r="I110" s="89" t="s">
        <v>0</v>
      </c>
      <c r="J110" s="89" t="s">
        <v>0</v>
      </c>
      <c r="K110" s="89" t="s">
        <v>0</v>
      </c>
      <c r="L110" s="89" t="s">
        <v>0</v>
      </c>
      <c r="M110" s="89" t="s">
        <v>0</v>
      </c>
      <c r="N110" s="89" t="s">
        <v>0</v>
      </c>
      <c r="O110" s="121" t="s">
        <v>0</v>
      </c>
      <c r="P110" s="143" t="s">
        <v>0</v>
      </c>
      <c r="Q110" s="143" t="s">
        <v>0</v>
      </c>
      <c r="R110" s="185" t="s">
        <v>0</v>
      </c>
      <c r="S110" s="91"/>
      <c r="T110" s="91"/>
      <c r="U110" s="91"/>
      <c r="V110" s="91"/>
      <c r="W110" s="91"/>
      <c r="X110" s="91"/>
      <c r="Y110" s="91"/>
    </row>
    <row r="111" spans="2:25" s="87" customFormat="1" ht="15.75">
      <c r="B111" s="88" t="s">
        <v>101</v>
      </c>
      <c r="C111" s="89" t="s">
        <v>0</v>
      </c>
      <c r="D111" s="89" t="s">
        <v>0</v>
      </c>
      <c r="E111" s="89" t="s">
        <v>0</v>
      </c>
      <c r="F111" s="89" t="s">
        <v>0</v>
      </c>
      <c r="G111" s="89" t="s">
        <v>0</v>
      </c>
      <c r="H111" s="89" t="s">
        <v>0</v>
      </c>
      <c r="I111" s="89" t="s">
        <v>0</v>
      </c>
      <c r="J111" s="89" t="s">
        <v>0</v>
      </c>
      <c r="K111" s="89" t="s">
        <v>0</v>
      </c>
      <c r="L111" s="89" t="s">
        <v>0</v>
      </c>
      <c r="M111" s="89" t="s">
        <v>0</v>
      </c>
      <c r="N111" s="89" t="s">
        <v>0</v>
      </c>
      <c r="O111" s="121" t="s">
        <v>0</v>
      </c>
      <c r="P111" s="143" t="s">
        <v>0</v>
      </c>
      <c r="Q111" s="143" t="s">
        <v>0</v>
      </c>
      <c r="R111" s="185" t="s">
        <v>0</v>
      </c>
      <c r="S111" s="91"/>
      <c r="T111" s="91"/>
      <c r="U111" s="91"/>
      <c r="V111" s="91"/>
      <c r="W111" s="91"/>
      <c r="X111" s="91"/>
      <c r="Y111" s="91"/>
    </row>
    <row r="112" spans="2:25" s="93" customFormat="1" ht="15">
      <c r="B112" s="92" t="s">
        <v>102</v>
      </c>
      <c r="C112" s="86">
        <v>581</v>
      </c>
      <c r="D112" s="86">
        <v>751.3</v>
      </c>
      <c r="E112" s="86">
        <v>442</v>
      </c>
      <c r="F112" s="86">
        <v>461.6</v>
      </c>
      <c r="G112" s="86">
        <v>490.2</v>
      </c>
      <c r="H112" s="86">
        <v>598.8</v>
      </c>
      <c r="I112" s="86">
        <v>637.5</v>
      </c>
      <c r="J112" s="86">
        <v>668.2</v>
      </c>
      <c r="K112" s="86">
        <v>586.6</v>
      </c>
      <c r="L112" s="86">
        <v>625.9</v>
      </c>
      <c r="M112" s="86">
        <v>550</v>
      </c>
      <c r="N112" s="86">
        <v>494.6</v>
      </c>
      <c r="O112" s="122">
        <v>550.5</v>
      </c>
      <c r="P112" s="136">
        <f>SUM(P114:P118)</f>
        <v>545.8</v>
      </c>
      <c r="Q112" s="136">
        <f>SUM(Q114:Q118)</f>
        <v>588.1000000000001</v>
      </c>
      <c r="R112" s="173">
        <f>SUM(R114:R118)</f>
        <v>579.05</v>
      </c>
      <c r="S112" s="90"/>
      <c r="T112" s="90"/>
      <c r="U112" s="90"/>
      <c r="V112" s="90"/>
      <c r="W112" s="90"/>
      <c r="X112" s="90"/>
      <c r="Y112" s="90"/>
    </row>
    <row r="113" spans="2:25" s="93" customFormat="1" ht="15">
      <c r="B113" s="94" t="s">
        <v>8</v>
      </c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6"/>
      <c r="Q113" s="156"/>
      <c r="R113" s="183"/>
      <c r="S113" s="101"/>
      <c r="T113" s="101"/>
      <c r="U113" s="101"/>
      <c r="V113" s="101"/>
      <c r="W113" s="101"/>
      <c r="X113" s="101"/>
      <c r="Y113" s="101"/>
    </row>
    <row r="114" spans="2:18" ht="15">
      <c r="B114" s="38" t="s">
        <v>103</v>
      </c>
      <c r="C114" s="5">
        <v>534</v>
      </c>
      <c r="D114" s="5">
        <v>725</v>
      </c>
      <c r="E114" s="5">
        <v>423.1</v>
      </c>
      <c r="F114" s="5">
        <v>441.01</v>
      </c>
      <c r="G114" s="19">
        <v>472.85</v>
      </c>
      <c r="H114" s="19">
        <v>580.52</v>
      </c>
      <c r="I114" s="20">
        <v>619.6</v>
      </c>
      <c r="J114" s="48">
        <v>652.39</v>
      </c>
      <c r="K114" s="20">
        <v>563.31</v>
      </c>
      <c r="L114" s="15">
        <v>603.1</v>
      </c>
      <c r="M114" s="15">
        <v>525.8</v>
      </c>
      <c r="N114" s="64">
        <v>463.5</v>
      </c>
      <c r="O114" s="109">
        <v>523.3</v>
      </c>
      <c r="P114" s="139">
        <v>523.1</v>
      </c>
      <c r="Q114" s="139">
        <v>554.7</v>
      </c>
      <c r="R114" s="178">
        <v>552.22</v>
      </c>
    </row>
    <row r="115" spans="2:18" ht="15">
      <c r="B115" s="38" t="s">
        <v>104</v>
      </c>
      <c r="C115" s="5">
        <v>0.2</v>
      </c>
      <c r="D115" s="5" t="s">
        <v>3</v>
      </c>
      <c r="E115" s="6" t="s">
        <v>3</v>
      </c>
      <c r="F115" s="6" t="s">
        <v>3</v>
      </c>
      <c r="G115" s="22">
        <v>0.01</v>
      </c>
      <c r="H115" s="22" t="s">
        <v>3</v>
      </c>
      <c r="I115" s="23" t="s">
        <v>3</v>
      </c>
      <c r="J115" s="51">
        <v>0</v>
      </c>
      <c r="K115" s="23" t="s">
        <v>3</v>
      </c>
      <c r="L115" s="23" t="s">
        <v>3</v>
      </c>
      <c r="M115" s="15">
        <v>0.02</v>
      </c>
      <c r="N115" s="64">
        <v>0.02</v>
      </c>
      <c r="O115" s="117" t="s">
        <v>3</v>
      </c>
      <c r="P115" s="139" t="s">
        <v>3</v>
      </c>
      <c r="Q115" s="139">
        <v>2.1</v>
      </c>
      <c r="R115" s="178">
        <v>0.52</v>
      </c>
    </row>
    <row r="116" spans="2:18" ht="15">
      <c r="B116" s="38" t="s">
        <v>105</v>
      </c>
      <c r="C116" s="5">
        <v>25.5</v>
      </c>
      <c r="D116" s="5">
        <v>25.3</v>
      </c>
      <c r="E116" s="5">
        <v>18.8</v>
      </c>
      <c r="F116" s="5">
        <v>18.78</v>
      </c>
      <c r="G116" s="19">
        <v>17.11</v>
      </c>
      <c r="H116" s="19">
        <v>15.31</v>
      </c>
      <c r="I116" s="20">
        <v>14.08</v>
      </c>
      <c r="J116" s="48">
        <v>14.31</v>
      </c>
      <c r="K116" s="20">
        <v>14.95</v>
      </c>
      <c r="L116" s="15">
        <v>16.6</v>
      </c>
      <c r="M116" s="15">
        <v>17.9</v>
      </c>
      <c r="N116" s="64">
        <v>22.7</v>
      </c>
      <c r="O116" s="109">
        <v>20.8</v>
      </c>
      <c r="P116" s="139">
        <v>15.8</v>
      </c>
      <c r="Q116" s="139">
        <v>20.6</v>
      </c>
      <c r="R116" s="178">
        <v>19.77</v>
      </c>
    </row>
    <row r="117" spans="2:18" ht="15">
      <c r="B117" s="38" t="s">
        <v>106</v>
      </c>
      <c r="C117" s="5">
        <v>4.8</v>
      </c>
      <c r="D117" s="5">
        <v>1</v>
      </c>
      <c r="E117" s="6">
        <v>0.1</v>
      </c>
      <c r="F117" s="6">
        <v>0.1</v>
      </c>
      <c r="G117" s="22">
        <v>0.08</v>
      </c>
      <c r="H117" s="19">
        <v>2.95</v>
      </c>
      <c r="I117" s="20">
        <v>3.8</v>
      </c>
      <c r="J117" s="48">
        <v>1.48</v>
      </c>
      <c r="K117" s="20">
        <v>8.31</v>
      </c>
      <c r="L117" s="15">
        <v>6.2</v>
      </c>
      <c r="M117" s="15">
        <v>6.1</v>
      </c>
      <c r="N117" s="64">
        <v>8.2</v>
      </c>
      <c r="O117" s="119">
        <v>6.2</v>
      </c>
      <c r="P117" s="139">
        <v>6.8</v>
      </c>
      <c r="Q117" s="139">
        <v>5.5</v>
      </c>
      <c r="R117" s="178">
        <v>6.54</v>
      </c>
    </row>
    <row r="118" spans="2:18" ht="15.75" thickBot="1">
      <c r="B118" s="40" t="s">
        <v>107</v>
      </c>
      <c r="C118" s="41">
        <v>16.5</v>
      </c>
      <c r="D118" s="41" t="s">
        <v>3</v>
      </c>
      <c r="E118" s="42" t="s">
        <v>3</v>
      </c>
      <c r="F118" s="41">
        <v>1.72</v>
      </c>
      <c r="G118" s="186">
        <v>0.1</v>
      </c>
      <c r="H118" s="186">
        <v>0</v>
      </c>
      <c r="I118" s="44" t="s">
        <v>3</v>
      </c>
      <c r="J118" s="54"/>
      <c r="K118" s="44" t="s">
        <v>3</v>
      </c>
      <c r="L118" s="44" t="s">
        <v>3</v>
      </c>
      <c r="M118" s="61">
        <v>0.2</v>
      </c>
      <c r="N118" s="187">
        <v>0.2</v>
      </c>
      <c r="O118" s="188">
        <v>0.2</v>
      </c>
      <c r="P118" s="189">
        <v>0.1</v>
      </c>
      <c r="Q118" s="189">
        <v>5.2</v>
      </c>
      <c r="R118" s="190" t="s">
        <v>3</v>
      </c>
    </row>
    <row r="120" spans="2:14" s="10" customFormat="1" ht="18" customHeight="1">
      <c r="B120" s="197" t="s">
        <v>108</v>
      </c>
      <c r="C120" s="197"/>
      <c r="D120" s="197"/>
      <c r="E120" s="197"/>
      <c r="F120" s="96"/>
      <c r="G120" s="96"/>
      <c r="H120" s="96"/>
      <c r="I120" s="96"/>
      <c r="J120" s="96"/>
      <c r="K120" s="96"/>
      <c r="L120" s="96"/>
      <c r="M120" s="96"/>
      <c r="N120" s="96"/>
    </row>
    <row r="121" spans="2:10" s="10" customFormat="1" ht="18">
      <c r="B121" s="191"/>
      <c r="C121" s="192"/>
      <c r="D121" s="192"/>
      <c r="E121" s="192"/>
      <c r="F121" s="192"/>
      <c r="G121" s="192"/>
      <c r="H121" s="192"/>
      <c r="I121" s="34"/>
      <c r="J121" s="33"/>
    </row>
    <row r="122" ht="15">
      <c r="B122" s="11"/>
    </row>
    <row r="123" ht="15">
      <c r="B123" s="11"/>
    </row>
    <row r="124" ht="15">
      <c r="B124" s="11"/>
    </row>
    <row r="125" ht="15">
      <c r="B125" s="11"/>
    </row>
    <row r="126" ht="15">
      <c r="B126" s="11"/>
    </row>
    <row r="127" ht="15">
      <c r="B127" s="11"/>
    </row>
    <row r="128" ht="15">
      <c r="B128" s="11"/>
    </row>
  </sheetData>
  <sheetProtection/>
  <mergeCells count="15">
    <mergeCell ref="C83:O83"/>
    <mergeCell ref="C50:O50"/>
    <mergeCell ref="C36:O36"/>
    <mergeCell ref="B2:N2"/>
    <mergeCell ref="C7:O7"/>
    <mergeCell ref="B121:H121"/>
    <mergeCell ref="C68:O68"/>
    <mergeCell ref="C61:O61"/>
    <mergeCell ref="C92:O92"/>
    <mergeCell ref="C21:O21"/>
    <mergeCell ref="B120:E120"/>
    <mergeCell ref="C31:O31"/>
    <mergeCell ref="C42:O42"/>
    <mergeCell ref="C98:O98"/>
    <mergeCell ref="C75:O75"/>
  </mergeCells>
  <printOptions/>
  <pageMargins left="0.984251968503937" right="0.1968503937007874" top="0.5118110236220472" bottom="0" header="0.8267716535433072" footer="0.31496062992125984"/>
  <pageSetup firstPageNumber="10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2013-08-06T07:28:47Z</cp:lastPrinted>
  <dcterms:created xsi:type="dcterms:W3CDTF">2011-09-20T11:37:17Z</dcterms:created>
  <dcterms:modified xsi:type="dcterms:W3CDTF">2023-09-11T11:28:34Z</dcterms:modified>
  <cp:category/>
  <cp:version/>
  <cp:contentType/>
  <cp:contentStatus/>
</cp:coreProperties>
</file>