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<sst xmlns="http://schemas.openxmlformats.org/spreadsheetml/2006/main" count="16" uniqueCount="16">
  <si>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İlin əvvəlinə qalıq</t>
  </si>
  <si>
    <t>İstehsal</t>
  </si>
  <si>
    <t>İdxal</t>
  </si>
  <si>
    <t xml:space="preserve">Ehtiyatların cəmi </t>
  </si>
  <si>
    <t>Mal-qara və quş yemi üçün</t>
  </si>
  <si>
    <t>İxrac</t>
  </si>
  <si>
    <t>İtkilər</t>
  </si>
  <si>
    <t>İlin sonuna qalıq</t>
  </si>
  <si>
    <t xml:space="preserve">İstifadələrin cəmi </t>
  </si>
  <si>
    <t>məmulatlarının ehtiyatları və istifadələri</t>
  </si>
  <si>
    <t>-</t>
  </si>
  <si>
    <r>
      <t>3.5.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Suxarı və peçenye, uzun müddət saxlanan qənnadı  </t>
    </r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</si>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</sst>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0"/>
    <numFmt numFmtId="194" formatCode="0.000"/>
    <numFmt numFmtId="195" formatCode="#,##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0" fillId="32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3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0.7109375" style="1" customWidth="1"/>
    <col min="11" max="16384" width="9.140625" style="1" customWidth="1"/>
  </cols>
  <sheetData>
    <row r="2" spans="2:17" ht="15">
      <c r="B2" s="15" t="s">
        <v>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5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0:18" ht="15">
      <c r="J4" s="2"/>
      <c r="N4" s="3"/>
      <c r="R4" s="3" t="s">
        <v>12</v>
      </c>
    </row>
    <row r="5" spans="2:18" ht="30" customHeight="1">
      <c r="B5" s="16"/>
      <c r="C5" s="17">
        <v>2007</v>
      </c>
      <c r="D5" s="17">
        <v>2008</v>
      </c>
      <c r="E5" s="17">
        <v>2009</v>
      </c>
      <c r="F5" s="17">
        <v>2010</v>
      </c>
      <c r="G5" s="17">
        <v>2011</v>
      </c>
      <c r="H5" s="17">
        <v>2012</v>
      </c>
      <c r="I5" s="17">
        <v>2013</v>
      </c>
      <c r="J5" s="17">
        <v>2014</v>
      </c>
      <c r="K5" s="17">
        <v>2015</v>
      </c>
      <c r="L5" s="18">
        <v>2016</v>
      </c>
      <c r="M5" s="18">
        <v>2017</v>
      </c>
      <c r="N5" s="18">
        <v>2018</v>
      </c>
      <c r="O5" s="19">
        <v>2019</v>
      </c>
      <c r="P5" s="19">
        <v>2020</v>
      </c>
      <c r="Q5" s="19">
        <v>2021</v>
      </c>
      <c r="R5" s="19">
        <v>2022</v>
      </c>
    </row>
    <row r="6" spans="2:18" s="4" customFormat="1" ht="18" customHeight="1">
      <c r="B6" s="20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ht="16.5" customHeight="1">
      <c r="B7" s="21" t="s">
        <v>0</v>
      </c>
      <c r="C7" s="5">
        <v>10065</v>
      </c>
      <c r="D7" s="5">
        <v>10600</v>
      </c>
      <c r="E7" s="5">
        <v>11877</v>
      </c>
      <c r="F7" s="5">
        <v>12645</v>
      </c>
      <c r="G7" s="5">
        <v>10692</v>
      </c>
      <c r="H7" s="5">
        <v>9668</v>
      </c>
      <c r="I7" s="5">
        <v>8247</v>
      </c>
      <c r="J7" s="5">
        <v>8334</v>
      </c>
      <c r="K7" s="5">
        <v>8637</v>
      </c>
      <c r="L7" s="5">
        <v>9860</v>
      </c>
      <c r="M7" s="5">
        <v>10051</v>
      </c>
      <c r="N7" s="5">
        <v>12655</v>
      </c>
      <c r="O7" s="5">
        <v>13449</v>
      </c>
      <c r="P7" s="5">
        <v>15933</v>
      </c>
      <c r="Q7" s="5">
        <v>17444</v>
      </c>
      <c r="R7" s="5">
        <v>20499</v>
      </c>
    </row>
    <row r="8" spans="2:18" ht="16.5" customHeight="1">
      <c r="B8" s="21" t="s">
        <v>1</v>
      </c>
      <c r="C8" s="6">
        <v>3404</v>
      </c>
      <c r="D8" s="5">
        <v>4295</v>
      </c>
      <c r="E8" s="5">
        <v>2440</v>
      </c>
      <c r="F8" s="5">
        <v>4399</v>
      </c>
      <c r="G8" s="5">
        <v>2773</v>
      </c>
      <c r="H8" s="5">
        <v>3144</v>
      </c>
      <c r="I8" s="5">
        <v>3140</v>
      </c>
      <c r="J8" s="5">
        <v>2681</v>
      </c>
      <c r="K8" s="5">
        <v>5386</v>
      </c>
      <c r="L8" s="5">
        <v>4791</v>
      </c>
      <c r="M8" s="5">
        <v>8391</v>
      </c>
      <c r="N8" s="5">
        <v>4786</v>
      </c>
      <c r="O8" s="11">
        <f>8091+1</f>
        <v>8092</v>
      </c>
      <c r="P8" s="5">
        <v>10515</v>
      </c>
      <c r="Q8" s="11">
        <f>12770+1</f>
        <v>12771</v>
      </c>
      <c r="R8" s="11">
        <v>14219</v>
      </c>
    </row>
    <row r="9" spans="2:18" ht="16.5" customHeight="1">
      <c r="B9" s="21" t="s">
        <v>2</v>
      </c>
      <c r="C9" s="5">
        <v>11213</v>
      </c>
      <c r="D9" s="5">
        <v>13000</v>
      </c>
      <c r="E9" s="5">
        <v>15558.999999999998</v>
      </c>
      <c r="F9" s="5">
        <v>17188</v>
      </c>
      <c r="G9" s="5">
        <v>10882</v>
      </c>
      <c r="H9" s="5">
        <v>7935</v>
      </c>
      <c r="I9" s="5">
        <v>9601</v>
      </c>
      <c r="J9" s="5">
        <v>10733</v>
      </c>
      <c r="K9" s="5">
        <v>10808</v>
      </c>
      <c r="L9" s="5">
        <v>10621</v>
      </c>
      <c r="M9" s="5">
        <v>13378</v>
      </c>
      <c r="N9" s="5">
        <v>16377</v>
      </c>
      <c r="O9" s="12">
        <v>18522</v>
      </c>
      <c r="P9" s="5">
        <v>17412</v>
      </c>
      <c r="Q9" s="12">
        <f>21329-1</f>
        <v>21328</v>
      </c>
      <c r="R9" s="12">
        <v>23143</v>
      </c>
    </row>
    <row r="10" spans="2:18" ht="16.5" customHeight="1">
      <c r="B10" s="22" t="s">
        <v>3</v>
      </c>
      <c r="C10" s="7">
        <v>24682</v>
      </c>
      <c r="D10" s="7">
        <v>27895</v>
      </c>
      <c r="E10" s="7">
        <v>29876</v>
      </c>
      <c r="F10" s="7">
        <f aca="true" t="shared" si="0" ref="F10:L10">F7+F8+F9</f>
        <v>34232</v>
      </c>
      <c r="G10" s="7">
        <f t="shared" si="0"/>
        <v>24347</v>
      </c>
      <c r="H10" s="7">
        <f t="shared" si="0"/>
        <v>20747</v>
      </c>
      <c r="I10" s="7">
        <f t="shared" si="0"/>
        <v>20988</v>
      </c>
      <c r="J10" s="7">
        <f t="shared" si="0"/>
        <v>21748</v>
      </c>
      <c r="K10" s="7">
        <f t="shared" si="0"/>
        <v>24831</v>
      </c>
      <c r="L10" s="7">
        <f t="shared" si="0"/>
        <v>25272</v>
      </c>
      <c r="M10" s="7">
        <v>31820</v>
      </c>
      <c r="N10" s="7">
        <f>N7+N8+N9</f>
        <v>33818</v>
      </c>
      <c r="O10" s="7">
        <f>O7+O8+O9</f>
        <v>40063</v>
      </c>
      <c r="P10" s="13">
        <v>43860</v>
      </c>
      <c r="Q10" s="23">
        <f>Q7+Q8+Q9</f>
        <v>51543</v>
      </c>
      <c r="R10" s="23">
        <f>R7+R8+R9</f>
        <v>57861</v>
      </c>
    </row>
    <row r="11" spans="2:18" s="4" customFormat="1" ht="19.5" customHeight="1"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2:18" ht="16.5" customHeight="1">
      <c r="B12" s="21" t="s">
        <v>4</v>
      </c>
      <c r="C12" s="8">
        <v>100</v>
      </c>
      <c r="D12" s="5">
        <v>100</v>
      </c>
      <c r="E12" s="5">
        <v>107</v>
      </c>
      <c r="F12" s="5">
        <v>124</v>
      </c>
      <c r="G12" s="5">
        <v>90</v>
      </c>
      <c r="H12" s="5">
        <v>77</v>
      </c>
      <c r="I12" s="5">
        <v>78</v>
      </c>
      <c r="J12" s="5">
        <v>80</v>
      </c>
      <c r="K12" s="5">
        <v>92</v>
      </c>
      <c r="L12" s="5">
        <v>94</v>
      </c>
      <c r="M12" s="5">
        <v>118</v>
      </c>
      <c r="N12" s="5">
        <v>125</v>
      </c>
      <c r="O12" s="12">
        <v>149</v>
      </c>
      <c r="P12" s="5">
        <v>163</v>
      </c>
      <c r="Q12" s="12">
        <v>191</v>
      </c>
      <c r="R12" s="12">
        <v>215</v>
      </c>
    </row>
    <row r="13" spans="2:18" ht="16.5" customHeight="1">
      <c r="B13" s="21" t="s">
        <v>15</v>
      </c>
      <c r="C13" s="8">
        <v>13524</v>
      </c>
      <c r="D13" s="5">
        <v>14237</v>
      </c>
      <c r="E13" s="5">
        <v>14954</v>
      </c>
      <c r="F13" s="5">
        <v>22164</v>
      </c>
      <c r="G13" s="5">
        <v>13568</v>
      </c>
      <c r="H13" s="5">
        <v>11364</v>
      </c>
      <c r="I13" s="5">
        <v>11490</v>
      </c>
      <c r="J13" s="5">
        <v>12323</v>
      </c>
      <c r="K13" s="5">
        <f>14207-1</f>
        <v>14206</v>
      </c>
      <c r="L13" s="5">
        <v>14475</v>
      </c>
      <c r="M13" s="5">
        <v>18025</v>
      </c>
      <c r="N13" s="5">
        <v>19061</v>
      </c>
      <c r="O13" s="12">
        <v>22665</v>
      </c>
      <c r="P13" s="5">
        <v>24301</v>
      </c>
      <c r="Q13" s="12">
        <f>28493+1</f>
        <v>28494</v>
      </c>
      <c r="R13" s="12">
        <v>31644</v>
      </c>
    </row>
    <row r="14" spans="2:18" ht="16.5" customHeight="1">
      <c r="B14" s="21" t="s">
        <v>5</v>
      </c>
      <c r="C14" s="9" t="s">
        <v>10</v>
      </c>
      <c r="D14" s="5">
        <v>1160</v>
      </c>
      <c r="E14" s="5">
        <v>1633</v>
      </c>
      <c r="F14" s="5">
        <v>820</v>
      </c>
      <c r="G14" s="5">
        <v>610</v>
      </c>
      <c r="H14" s="5">
        <v>709</v>
      </c>
      <c r="I14" s="5">
        <v>731</v>
      </c>
      <c r="J14" s="5">
        <v>344</v>
      </c>
      <c r="K14" s="5">
        <v>252</v>
      </c>
      <c r="L14" s="5">
        <v>224</v>
      </c>
      <c r="M14" s="5">
        <v>482</v>
      </c>
      <c r="N14" s="5">
        <v>609</v>
      </c>
      <c r="O14" s="12">
        <v>636</v>
      </c>
      <c r="P14" s="5">
        <v>1210</v>
      </c>
      <c r="Q14" s="12">
        <f>1486+1</f>
        <v>1487</v>
      </c>
      <c r="R14" s="12">
        <v>2009</v>
      </c>
    </row>
    <row r="15" spans="2:18" ht="16.5" customHeight="1">
      <c r="B15" s="21" t="s">
        <v>6</v>
      </c>
      <c r="C15" s="8">
        <v>458</v>
      </c>
      <c r="D15" s="5">
        <v>521</v>
      </c>
      <c r="E15" s="5">
        <v>537</v>
      </c>
      <c r="F15" s="5">
        <v>432</v>
      </c>
      <c r="G15" s="5">
        <v>411</v>
      </c>
      <c r="H15" s="5">
        <v>350</v>
      </c>
      <c r="I15" s="5">
        <v>355</v>
      </c>
      <c r="J15" s="5">
        <v>364</v>
      </c>
      <c r="K15" s="5">
        <v>421</v>
      </c>
      <c r="L15" s="5">
        <v>428</v>
      </c>
      <c r="M15" s="5">
        <v>540</v>
      </c>
      <c r="N15" s="5">
        <v>574</v>
      </c>
      <c r="O15" s="14">
        <f>679+1</f>
        <v>680</v>
      </c>
      <c r="P15" s="5">
        <v>742</v>
      </c>
      <c r="Q15" s="14">
        <f>874-2</f>
        <v>872</v>
      </c>
      <c r="R15" s="14">
        <v>981</v>
      </c>
    </row>
    <row r="16" spans="2:18" ht="16.5" customHeight="1">
      <c r="B16" s="21" t="s">
        <v>7</v>
      </c>
      <c r="C16" s="5">
        <v>10600</v>
      </c>
      <c r="D16" s="5">
        <v>11877</v>
      </c>
      <c r="E16" s="5">
        <v>12645</v>
      </c>
      <c r="F16" s="5">
        <v>10692</v>
      </c>
      <c r="G16" s="5">
        <v>9668</v>
      </c>
      <c r="H16" s="5">
        <v>8247</v>
      </c>
      <c r="I16" s="5">
        <v>8334</v>
      </c>
      <c r="J16" s="5">
        <v>8637</v>
      </c>
      <c r="K16" s="5">
        <v>9860</v>
      </c>
      <c r="L16" s="5">
        <v>10051</v>
      </c>
      <c r="M16" s="5">
        <v>12655</v>
      </c>
      <c r="N16" s="5">
        <v>13449</v>
      </c>
      <c r="O16" s="12">
        <v>15933</v>
      </c>
      <c r="P16" s="5">
        <v>17444</v>
      </c>
      <c r="Q16" s="12">
        <v>20499</v>
      </c>
      <c r="R16" s="12">
        <v>23012</v>
      </c>
    </row>
    <row r="17" spans="2:18" ht="16.5" customHeight="1">
      <c r="B17" s="22" t="s">
        <v>8</v>
      </c>
      <c r="C17" s="7">
        <v>24682</v>
      </c>
      <c r="D17" s="7">
        <v>27895</v>
      </c>
      <c r="E17" s="7">
        <v>29876</v>
      </c>
      <c r="F17" s="7">
        <f aca="true" t="shared" si="1" ref="F17:L17">F12+F13+F14+F15+F16</f>
        <v>34232</v>
      </c>
      <c r="G17" s="7">
        <f t="shared" si="1"/>
        <v>24347</v>
      </c>
      <c r="H17" s="7">
        <f t="shared" si="1"/>
        <v>20747</v>
      </c>
      <c r="I17" s="7">
        <f t="shared" si="1"/>
        <v>20988</v>
      </c>
      <c r="J17" s="7">
        <f t="shared" si="1"/>
        <v>21748</v>
      </c>
      <c r="K17" s="7">
        <f t="shared" si="1"/>
        <v>24831</v>
      </c>
      <c r="L17" s="7">
        <f t="shared" si="1"/>
        <v>25272</v>
      </c>
      <c r="M17" s="7">
        <v>31820</v>
      </c>
      <c r="N17" s="7">
        <f>N12+N13+N14+N15+N16</f>
        <v>33818</v>
      </c>
      <c r="O17" s="7">
        <f>O12+O13+O14+O15+O16</f>
        <v>40063</v>
      </c>
      <c r="P17" s="13">
        <v>43860</v>
      </c>
      <c r="Q17" s="23">
        <f>Q12+Q13+Q14+Q15+Q16</f>
        <v>51543</v>
      </c>
      <c r="R17" s="23">
        <f>R12+R13+R14+R15+R16</f>
        <v>57861</v>
      </c>
    </row>
    <row r="19" spans="3:10" ht="15">
      <c r="C19" s="10"/>
      <c r="D19" s="10"/>
      <c r="E19" s="10"/>
      <c r="F19" s="10"/>
      <c r="G19" s="10"/>
      <c r="H19" s="10"/>
      <c r="I19" s="10"/>
      <c r="J19" s="10"/>
    </row>
  </sheetData>
  <sheetProtection/>
  <mergeCells count="4">
    <mergeCell ref="B2:Q2"/>
    <mergeCell ref="B3:Q3"/>
    <mergeCell ref="B6:R6"/>
    <mergeCell ref="B11:R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2015-05-13T05:39:13Z</cp:lastPrinted>
  <dcterms:created xsi:type="dcterms:W3CDTF">2012-08-01T08:23:14Z</dcterms:created>
  <dcterms:modified xsi:type="dcterms:W3CDTF">2023-07-21T07:46:13Z</dcterms:modified>
  <cp:category/>
  <cp:version/>
  <cp:contentType/>
  <cp:contentStatus/>
</cp:coreProperties>
</file>