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C:\Users\kamran.bayramov\Desktop\balansa aid olanlar\erzaq_balance web\erzaq_balance web K\food_balances\en\MDB Balans EN\"/>
    </mc:Choice>
  </mc:AlternateContent>
  <xr:revisionPtr revIDLastSave="0" documentId="13_ncr:1_{A7945CF6-9841-41A3-AD7F-625836D6777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6.1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8" i="1" l="1"/>
  <c r="I10" i="1"/>
  <c r="H18" i="1"/>
  <c r="H10" i="1"/>
  <c r="F18" i="1"/>
  <c r="E18" i="1"/>
  <c r="D18" i="1"/>
  <c r="C18" i="1"/>
  <c r="F10" i="1"/>
  <c r="E10" i="1"/>
  <c r="D10" i="1"/>
  <c r="C10" i="1"/>
</calcChain>
</file>

<file path=xl/sharedStrings.xml><?xml version="1.0" encoding="utf-8"?>
<sst xmlns="http://schemas.openxmlformats.org/spreadsheetml/2006/main" count="32" uniqueCount="21">
  <si>
    <t>...</t>
  </si>
  <si>
    <r>
      <t xml:space="preserve">Kyrgyzstan: Resources and utilization of grain </t>
    </r>
    <r>
      <rPr>
        <sz val="13"/>
        <color theme="1"/>
        <rFont val="Times New Roman"/>
        <family val="1"/>
        <charset val="204"/>
      </rPr>
      <t>(excluding paddy)</t>
    </r>
    <r>
      <rPr>
        <b/>
        <sz val="13"/>
        <color theme="1"/>
        <rFont val="Times New Roman"/>
        <family val="1"/>
        <charset val="204"/>
      </rPr>
      <t xml:space="preserve"> and leguminous</t>
    </r>
  </si>
  <si>
    <t>thousand ton</t>
  </si>
  <si>
    <t xml:space="preserve">Stocks at the beginning of year  </t>
  </si>
  <si>
    <t>Production</t>
  </si>
  <si>
    <t>Import</t>
  </si>
  <si>
    <t xml:space="preserve">  of which:                                                   from the CIS member states</t>
  </si>
  <si>
    <t>Total of resources</t>
  </si>
  <si>
    <t>For Fodder of cattle and poultries, seed and production of foodstuffs</t>
  </si>
  <si>
    <t>Losses</t>
  </si>
  <si>
    <t>Export</t>
  </si>
  <si>
    <t xml:space="preserve">  of which:                                                    to the CIS member states</t>
  </si>
  <si>
    <t>Stocks at the end of year</t>
  </si>
  <si>
    <t>Total of utilization</t>
  </si>
  <si>
    <t>Level of self-sufficiency, %</t>
  </si>
  <si>
    <t>*Bread and bakery products (in conversion to flours)</t>
  </si>
  <si>
    <t>Per capita consumption, kg*</t>
  </si>
  <si>
    <t>…</t>
  </si>
  <si>
    <t>Personal consumption fund</t>
  </si>
  <si>
    <t xml:space="preserve">RESOURCES </t>
  </si>
  <si>
    <t>UTILIZATION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</si>
</sst>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12" x14ac:knownFonts="1"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name val="Times New Roman"/>
      <family val="1"/>
    </font>
    <font>
      <sz val="11"/>
      <color theme="1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1" fontId="1" fillId="0" borderId="0" xfId="0" applyNumberFormat="1" applyFont="1"/>
    <xf numFmtId="3" fontId="8" fillId="0" borderId="1" xfId="0" applyNumberFormat="1" applyFont="1" applyBorder="1"/>
    <xf numFmtId="0" fontId="9" fillId="2" borderId="1" xfId="0" applyFont="1" applyFill="1" applyBorder="1"/>
    <xf numFmtId="0" fontId="9" fillId="0" borderId="1" xfId="0" applyFont="1" applyBorder="1"/>
    <xf numFmtId="1" fontId="9" fillId="0" borderId="1" xfId="0" applyNumberFormat="1" applyFont="1" applyBorder="1"/>
    <xf numFmtId="3" fontId="10" fillId="0" borderId="1" xfId="0" applyNumberFormat="1" applyFont="1" applyBorder="1"/>
    <xf numFmtId="0" fontId="8" fillId="0" borderId="1" xfId="0" applyFont="1" applyBorder="1" applyAlignment="1">
      <alignment horizontal="right"/>
    </xf>
    <xf numFmtId="164" fontId="8" fillId="0" borderId="1" xfId="0" applyNumberFormat="1" applyFont="1" applyBorder="1" applyAlignment="1">
      <alignment horizontal="right"/>
    </xf>
    <xf numFmtId="3" fontId="8" fillId="0" borderId="1" xfId="0" applyNumberFormat="1" applyFont="1" applyBorder="1" applyAlignment="1">
      <alignment horizontal="right"/>
    </xf>
    <xf numFmtId="3" fontId="10" fillId="0" borderId="1" xfId="0" applyNumberFormat="1" applyFont="1" applyBorder="1" applyAlignment="1">
      <alignment horizontal="right"/>
    </xf>
    <xf numFmtId="0" fontId="10" fillId="0" borderId="0" xfId="0" applyFont="1" applyAlignment="1">
      <alignment horizontal="right"/>
    </xf>
    <xf numFmtId="3" fontId="1" fillId="0" borderId="1" xfId="0" applyNumberFormat="1" applyFont="1" applyBorder="1"/>
    <xf numFmtId="3" fontId="1" fillId="0" borderId="1" xfId="0" applyNumberFormat="1" applyFont="1" applyBorder="1" applyAlignment="1">
      <alignment horizontal="right"/>
    </xf>
    <xf numFmtId="3" fontId="11" fillId="0" borderId="1" xfId="0" applyNumberFormat="1" applyFont="1" applyBorder="1"/>
    <xf numFmtId="165" fontId="1" fillId="0" borderId="1" xfId="0" applyNumberFormat="1" applyFont="1" applyBorder="1"/>
    <xf numFmtId="0" fontId="6" fillId="0" borderId="1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10" fillId="0" borderId="1" xfId="0" applyFont="1" applyBorder="1" applyAlignment="1">
      <alignment horizontal="center" vertical="center"/>
    </xf>
    <xf numFmtId="0" fontId="8" fillId="0" borderId="1" xfId="0" applyFont="1" applyBorder="1"/>
    <xf numFmtId="0" fontId="5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wrapText="1"/>
    </xf>
    <xf numFmtId="0" fontId="8" fillId="0" borderId="1" xfId="0" applyFont="1" applyBorder="1" applyAlignment="1">
      <alignment horizontal="left" wrapText="1" indent="1"/>
    </xf>
    <xf numFmtId="0" fontId="4" fillId="0" borderId="1" xfId="0" applyFont="1" applyBorder="1" applyAlignment="1">
      <alignment horizontal="left" wrapText="1"/>
    </xf>
    <xf numFmtId="0" fontId="8" fillId="0" borderId="1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M21"/>
  <sheetViews>
    <sheetView showGridLines="0" tabSelected="1" workbookViewId="0">
      <selection activeCell="K6" sqref="K6"/>
    </sheetView>
  </sheetViews>
  <sheetFormatPr defaultColWidth="11.7109375" defaultRowHeight="17.100000000000001" customHeight="1" x14ac:dyDescent="0.25"/>
  <cols>
    <col min="1" max="1" width="11.7109375" style="1" customWidth="1"/>
    <col min="2" max="2" width="38.140625" style="1" customWidth="1"/>
    <col min="3" max="3" width="13.7109375" style="1" customWidth="1"/>
    <col min="4" max="4" width="13" style="1" customWidth="1"/>
    <col min="5" max="5" width="14" style="1" customWidth="1"/>
    <col min="6" max="6" width="13.7109375" style="1" customWidth="1"/>
    <col min="7" max="7" width="11.7109375" style="1" customWidth="1"/>
    <col min="8" max="8" width="9.28515625" style="1" customWidth="1"/>
    <col min="9" max="9" width="9.5703125" style="1" customWidth="1"/>
    <col min="10" max="10" width="10.140625" style="1" customWidth="1"/>
    <col min="11" max="16384" width="11.7109375" style="1"/>
  </cols>
  <sheetData>
    <row r="2" spans="1:39" ht="17.100000000000001" customHeight="1" x14ac:dyDescent="0.25">
      <c r="B2" s="20" t="s">
        <v>1</v>
      </c>
      <c r="C2" s="20"/>
      <c r="D2" s="20"/>
      <c r="E2" s="20"/>
      <c r="F2" s="20"/>
      <c r="G2" s="20"/>
      <c r="H2" s="20"/>
    </row>
    <row r="3" spans="1:39" ht="17.100000000000001" customHeight="1" x14ac:dyDescent="0.25">
      <c r="A3" s="2"/>
      <c r="B3" s="3"/>
      <c r="I3" s="14" t="s">
        <v>2</v>
      </c>
    </row>
    <row r="4" spans="1:39" ht="29.25" customHeight="1" x14ac:dyDescent="0.25">
      <c r="B4" s="23"/>
      <c r="C4" s="24">
        <v>2015</v>
      </c>
      <c r="D4" s="25">
        <v>2016</v>
      </c>
      <c r="E4" s="25">
        <v>2017</v>
      </c>
      <c r="F4" s="25">
        <v>2018</v>
      </c>
      <c r="G4" s="25">
        <v>2019</v>
      </c>
      <c r="H4" s="26">
        <v>2020</v>
      </c>
      <c r="I4" s="21">
        <v>2021</v>
      </c>
    </row>
    <row r="5" spans="1:39" ht="17.100000000000001" customHeight="1" x14ac:dyDescent="0.25">
      <c r="B5" s="19" t="s">
        <v>19</v>
      </c>
      <c r="C5" s="19"/>
      <c r="D5" s="19"/>
      <c r="E5" s="19"/>
      <c r="F5" s="19"/>
      <c r="G5" s="19"/>
      <c r="H5" s="19"/>
      <c r="I5" s="19"/>
    </row>
    <row r="6" spans="1:39" ht="17.100000000000001" customHeight="1" x14ac:dyDescent="0.25">
      <c r="B6" s="27" t="s">
        <v>3</v>
      </c>
      <c r="C6" s="5">
        <v>1042</v>
      </c>
      <c r="D6" s="5">
        <v>962</v>
      </c>
      <c r="E6" s="5">
        <v>924</v>
      </c>
      <c r="F6" s="5">
        <v>801</v>
      </c>
      <c r="G6" s="15">
        <v>798</v>
      </c>
      <c r="H6" s="5">
        <v>819</v>
      </c>
      <c r="I6" s="5">
        <v>851</v>
      </c>
      <c r="AE6" s="6"/>
      <c r="AF6" s="7"/>
      <c r="AG6" s="8"/>
      <c r="AH6" s="8"/>
      <c r="AI6" s="8"/>
      <c r="AJ6" s="8"/>
      <c r="AK6" s="8"/>
      <c r="AL6" s="8"/>
      <c r="AM6" s="8"/>
    </row>
    <row r="7" spans="1:39" ht="17.100000000000001" customHeight="1" x14ac:dyDescent="0.25">
      <c r="B7" s="27" t="s">
        <v>4</v>
      </c>
      <c r="C7" s="5">
        <v>1850</v>
      </c>
      <c r="D7" s="5">
        <v>1861</v>
      </c>
      <c r="E7" s="5">
        <v>1823</v>
      </c>
      <c r="F7" s="5">
        <v>1889</v>
      </c>
      <c r="G7" s="15">
        <v>1931</v>
      </c>
      <c r="H7" s="5">
        <v>2008</v>
      </c>
      <c r="I7" s="5">
        <v>1461</v>
      </c>
    </row>
    <row r="8" spans="1:39" ht="17.100000000000001" customHeight="1" x14ac:dyDescent="0.25">
      <c r="B8" s="27" t="s">
        <v>5</v>
      </c>
      <c r="C8" s="5">
        <v>481</v>
      </c>
      <c r="D8" s="5">
        <v>570</v>
      </c>
      <c r="E8" s="5">
        <v>443</v>
      </c>
      <c r="F8" s="5">
        <v>313</v>
      </c>
      <c r="G8" s="15">
        <v>361</v>
      </c>
      <c r="H8" s="5">
        <v>432</v>
      </c>
      <c r="I8" s="5">
        <v>519</v>
      </c>
      <c r="J8" s="4"/>
      <c r="K8" s="4"/>
    </row>
    <row r="9" spans="1:39" ht="31.5" customHeight="1" x14ac:dyDescent="0.25">
      <c r="B9" s="28" t="s">
        <v>6</v>
      </c>
      <c r="C9" s="12" t="s">
        <v>0</v>
      </c>
      <c r="D9" s="12">
        <v>564</v>
      </c>
      <c r="E9" s="12" t="s">
        <v>0</v>
      </c>
      <c r="F9" s="12" t="s">
        <v>0</v>
      </c>
      <c r="G9" s="16" t="s">
        <v>0</v>
      </c>
      <c r="H9" s="12" t="s">
        <v>17</v>
      </c>
      <c r="I9" s="12" t="s">
        <v>17</v>
      </c>
      <c r="J9" s="4"/>
      <c r="K9" s="4"/>
    </row>
    <row r="10" spans="1:39" ht="17.100000000000001" customHeight="1" x14ac:dyDescent="0.25">
      <c r="B10" s="29" t="s">
        <v>7</v>
      </c>
      <c r="C10" s="9">
        <f t="shared" ref="C10:F10" si="0">C6+C7+C8</f>
        <v>3373</v>
      </c>
      <c r="D10" s="9">
        <f t="shared" si="0"/>
        <v>3393</v>
      </c>
      <c r="E10" s="9">
        <f t="shared" si="0"/>
        <v>3190</v>
      </c>
      <c r="F10" s="9">
        <f t="shared" si="0"/>
        <v>3003</v>
      </c>
      <c r="G10" s="17">
        <v>3090</v>
      </c>
      <c r="H10" s="9">
        <f t="shared" ref="H10:I10" si="1">H6+H7+H8</f>
        <v>3259</v>
      </c>
      <c r="I10" s="9">
        <f t="shared" si="1"/>
        <v>2831</v>
      </c>
      <c r="J10" s="4"/>
      <c r="K10" s="4"/>
    </row>
    <row r="11" spans="1:39" ht="17.100000000000001" customHeight="1" x14ac:dyDescent="0.25">
      <c r="B11" s="19" t="s">
        <v>20</v>
      </c>
      <c r="C11" s="19"/>
      <c r="D11" s="19"/>
      <c r="E11" s="19"/>
      <c r="F11" s="19"/>
      <c r="G11" s="19"/>
      <c r="H11" s="19"/>
      <c r="I11" s="19"/>
    </row>
    <row r="12" spans="1:39" ht="29.25" customHeight="1" x14ac:dyDescent="0.25">
      <c r="B12" s="27" t="s">
        <v>8</v>
      </c>
      <c r="C12" s="12">
        <v>1187</v>
      </c>
      <c r="D12" s="12">
        <v>1178</v>
      </c>
      <c r="E12" s="12">
        <v>1194</v>
      </c>
      <c r="F12" s="12">
        <v>1214</v>
      </c>
      <c r="G12" s="15">
        <v>1169</v>
      </c>
      <c r="H12" s="12">
        <v>1194</v>
      </c>
      <c r="I12" s="12">
        <v>952</v>
      </c>
      <c r="J12" s="4"/>
      <c r="K12" s="4"/>
    </row>
    <row r="13" spans="1:39" ht="18" customHeight="1" x14ac:dyDescent="0.25">
      <c r="B13" s="27" t="s">
        <v>9</v>
      </c>
      <c r="C13" s="12">
        <v>60</v>
      </c>
      <c r="D13" s="12">
        <v>59</v>
      </c>
      <c r="E13" s="12">
        <v>56</v>
      </c>
      <c r="F13" s="12">
        <v>46</v>
      </c>
      <c r="G13" s="15">
        <v>42</v>
      </c>
      <c r="H13" s="12">
        <v>43</v>
      </c>
      <c r="I13" s="12">
        <v>37</v>
      </c>
      <c r="J13" s="4"/>
      <c r="K13" s="4"/>
    </row>
    <row r="14" spans="1:39" ht="18" customHeight="1" x14ac:dyDescent="0.25">
      <c r="B14" s="27" t="s">
        <v>10</v>
      </c>
      <c r="C14" s="12">
        <v>72</v>
      </c>
      <c r="D14" s="12">
        <v>111</v>
      </c>
      <c r="E14" s="12">
        <v>70</v>
      </c>
      <c r="F14" s="12">
        <v>89</v>
      </c>
      <c r="G14" s="15">
        <v>106</v>
      </c>
      <c r="H14" s="12">
        <v>133</v>
      </c>
      <c r="I14" s="12">
        <v>101</v>
      </c>
      <c r="J14" s="4"/>
      <c r="K14" s="4"/>
    </row>
    <row r="15" spans="1:39" ht="30.75" customHeight="1" x14ac:dyDescent="0.25">
      <c r="B15" s="28" t="s">
        <v>11</v>
      </c>
      <c r="C15" s="12" t="s">
        <v>0</v>
      </c>
      <c r="D15" s="12">
        <v>42</v>
      </c>
      <c r="E15" s="12" t="s">
        <v>0</v>
      </c>
      <c r="F15" s="12" t="s">
        <v>0</v>
      </c>
      <c r="G15" s="16" t="s">
        <v>0</v>
      </c>
      <c r="H15" s="12" t="s">
        <v>17</v>
      </c>
      <c r="I15" s="12" t="s">
        <v>17</v>
      </c>
      <c r="J15" s="4"/>
      <c r="K15" s="4"/>
    </row>
    <row r="16" spans="1:39" ht="30" customHeight="1" x14ac:dyDescent="0.25">
      <c r="B16" s="27" t="s">
        <v>18</v>
      </c>
      <c r="C16" s="12">
        <v>1092</v>
      </c>
      <c r="D16" s="12">
        <v>1121</v>
      </c>
      <c r="E16" s="12">
        <v>1069</v>
      </c>
      <c r="F16" s="12">
        <v>856</v>
      </c>
      <c r="G16" s="15">
        <v>954</v>
      </c>
      <c r="H16" s="12">
        <v>1038</v>
      </c>
      <c r="I16" s="12">
        <v>1121</v>
      </c>
      <c r="J16" s="4"/>
      <c r="K16" s="4"/>
    </row>
    <row r="17" spans="2:11" ht="17.100000000000001" customHeight="1" x14ac:dyDescent="0.25">
      <c r="B17" s="27" t="s">
        <v>12</v>
      </c>
      <c r="C17" s="12">
        <v>962</v>
      </c>
      <c r="D17" s="12">
        <v>924</v>
      </c>
      <c r="E17" s="12">
        <v>801</v>
      </c>
      <c r="F17" s="12">
        <v>798</v>
      </c>
      <c r="G17" s="15">
        <v>819</v>
      </c>
      <c r="H17" s="12">
        <v>851</v>
      </c>
      <c r="I17" s="12">
        <v>620</v>
      </c>
    </row>
    <row r="18" spans="2:11" ht="17.100000000000001" customHeight="1" x14ac:dyDescent="0.25">
      <c r="B18" s="29" t="s">
        <v>13</v>
      </c>
      <c r="C18" s="13">
        <f>C16+C17+C13+C12+C14</f>
        <v>3373</v>
      </c>
      <c r="D18" s="13">
        <f>D16+D17+D13+D12+D14</f>
        <v>3393</v>
      </c>
      <c r="E18" s="13">
        <f t="shared" ref="E18:F18" si="2">E16+E17+E13+E12+E14</f>
        <v>3190</v>
      </c>
      <c r="F18" s="13">
        <f t="shared" si="2"/>
        <v>3003</v>
      </c>
      <c r="G18" s="17">
        <v>3090</v>
      </c>
      <c r="H18" s="13">
        <f t="shared" ref="H18:I18" si="3">H16+H17+H13+H12+H14</f>
        <v>3259</v>
      </c>
      <c r="I18" s="13">
        <f t="shared" si="3"/>
        <v>2831</v>
      </c>
      <c r="K18" s="4"/>
    </row>
    <row r="19" spans="2:11" ht="17.100000000000001" customHeight="1" x14ac:dyDescent="0.25">
      <c r="B19" s="30" t="s">
        <v>14</v>
      </c>
      <c r="C19" s="10">
        <v>79.099999999999994</v>
      </c>
      <c r="D19" s="11">
        <v>78.900000000000006</v>
      </c>
      <c r="E19" s="11">
        <v>78.599999999999994</v>
      </c>
      <c r="F19" s="10">
        <v>89.3</v>
      </c>
      <c r="G19" s="18">
        <v>89.2</v>
      </c>
      <c r="H19" s="10">
        <v>88.3</v>
      </c>
      <c r="I19" s="10">
        <v>69.2</v>
      </c>
    </row>
    <row r="20" spans="2:11" ht="17.100000000000001" customHeight="1" x14ac:dyDescent="0.25">
      <c r="B20" s="30" t="s">
        <v>16</v>
      </c>
      <c r="C20" s="10" t="s">
        <v>0</v>
      </c>
      <c r="D20" s="10">
        <v>137</v>
      </c>
      <c r="E20" s="10">
        <v>128</v>
      </c>
      <c r="F20" s="22">
        <v>100</v>
      </c>
      <c r="G20" s="15">
        <v>110</v>
      </c>
      <c r="H20" s="22">
        <v>85</v>
      </c>
      <c r="I20" s="22">
        <v>125</v>
      </c>
    </row>
    <row r="21" spans="2:11" ht="17.100000000000001" customHeight="1" x14ac:dyDescent="0.25">
      <c r="B21" s="1" t="s">
        <v>15</v>
      </c>
    </row>
  </sheetData>
  <mergeCells count="3">
    <mergeCell ref="B2:H2"/>
    <mergeCell ref="B5:I5"/>
    <mergeCell ref="B11:I11"/>
  </mergeCell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6.14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Kamran Bayramov</cp:lastModifiedBy>
  <dcterms:created xsi:type="dcterms:W3CDTF">2020-11-03T10:16:48Z</dcterms:created>
  <dcterms:modified xsi:type="dcterms:W3CDTF">2023-08-03T05:15:58Z</dcterms:modified>
</cp:coreProperties>
</file>