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7955" windowHeight="10335" activeTab="0"/>
  </bookViews>
  <sheets>
    <sheet name="Resources 2011 NACE" sheetId="1" r:id="rId1"/>
  </sheets>
  <definedNames>
    <definedName name="_xlnm.Print_Area" localSheetId="0">'Resources 2011 NACE'!$B$4:$Z$88</definedName>
    <definedName name="_xlnm.Print_Titles" localSheetId="0">'Resources 2011 NACE'!$B:$B,'Resources 2011 NACE'!$4:$5</definedName>
  </definedNames>
  <calcPr fullCalcOnLoad="1"/>
</workbook>
</file>

<file path=xl/sharedStrings.xml><?xml version="1.0" encoding="utf-8"?>
<sst xmlns="http://schemas.openxmlformats.org/spreadsheetml/2006/main" count="137" uniqueCount="135">
  <si>
    <t xml:space="preserve"> CIF/FOB</t>
  </si>
  <si>
    <t>Crop and animal production, hunting and related service activities</t>
  </si>
  <si>
    <t>Forestry and logging</t>
  </si>
  <si>
    <t>Fishing and aquaculture</t>
  </si>
  <si>
    <t>Mining of coal and lignite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</si>
  <si>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</si>
  <si>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</si>
  <si>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</si>
  <si>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</si>
  <si>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</si>
  <si>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</si>
  <si>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</si>
  <si>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</si>
  <si>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</si>
  <si>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</si>
  <si>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</si>
  <si>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</si>
  <si>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</si>
  <si>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</si>
  <si>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</si>
  <si>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</si>
  <si>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</si>
  <si>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</si>
  <si>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</si>
  <si>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</si>
  <si>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</si>
  <si>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</si>
  <si>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</si>
  <si>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</si>
  <si>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Water collection, treatment and supply</t>
  </si>
  <si>
    <t>Sewerage</t>
  </si>
  <si>
    <t>Waste collection, treatment and disposal activities; materials recovery</t>
  </si>
  <si>
    <t>Remediation activities and other waste management services</t>
  </si>
  <si>
    <t>Construction of buildings</t>
  </si>
  <si>
    <t>Wholesale and retail trade and repair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</si>
  <si>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</si>
  <si>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</si>
  <si>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</si>
  <si>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</si>
  <si>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</si>
  <si>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</si>
  <si>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</si>
  <si>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</si>
  <si>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Motion picture, video and television programme production,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</si>
  <si>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</si>
  <si>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</si>
  <si>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</si>
  <si>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</si>
  <si>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</si>
  <si>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>Insurance, reinsurance and pension funding, except compulsorysocial security</t>
  </si>
  <si>
    <t>Activities auxiliary to financial services and insurance activities</t>
  </si>
  <si>
    <t>Real estate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</si>
  <si>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</si>
  <si>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</si>
  <si>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</si>
  <si>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</si>
  <si>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</si>
  <si>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</si>
  <si>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</si>
  <si>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</si>
  <si>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</si>
  <si>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</si>
  <si>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</si>
  <si>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</si>
  <si>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</si>
  <si>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</si>
  <si>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</si>
  <si>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</si>
  <si>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</si>
  <si>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</si>
  <si>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</si>
  <si>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</si>
  <si>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</si>
  <si>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</si>
  <si>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</si>
  <si>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</si>
  <si>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</si>
  <si>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Total</t>
  </si>
  <si>
    <t>Total output, at basic prices</t>
  </si>
  <si>
    <t>CIF/FOB</t>
  </si>
  <si>
    <t>Total resources, at basic prices</t>
  </si>
  <si>
    <t>Total resources, at consumer prices</t>
  </si>
  <si>
    <t>6</t>
  </si>
  <si>
    <t>19</t>
  </si>
  <si>
    <t>23</t>
  </si>
  <si>
    <t>24</t>
  </si>
  <si>
    <t>35</t>
  </si>
  <si>
    <t>Extraction of crude petroleum and natural gas</t>
  </si>
  <si>
    <t>Manufacture of coke and refined petroleum products</t>
  </si>
  <si>
    <t>Manufacture of other non-metallic mineral products</t>
  </si>
  <si>
    <t>Manufacture of basic metals</t>
  </si>
  <si>
    <t>Electricity, gas, steam and air conditioning supply</t>
  </si>
  <si>
    <t>Import</t>
  </si>
  <si>
    <t>41-43</t>
  </si>
  <si>
    <t>45-47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</si>
  <si>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</si>
  <si>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</si>
  <si>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</si>
  <si>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</si>
  <si>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</si>
  <si>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</si>
  <si>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</si>
  <si>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</si>
  <si>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</si>
  <si>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</si>
  <si>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</si>
  <si>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</si>
  <si>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</si>
  <si>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</si>
  <si>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</si>
  <si>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</si>
  <si>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</si>
  <si>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</si>
  <si>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</si>
  <si>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</si>
  <si>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Mining</t>
  </si>
  <si>
    <t xml:space="preserve">Manufacturing </t>
  </si>
  <si>
    <t>Electricity, gas and steam production, distribution and supply</t>
  </si>
  <si>
    <t>Water supply, waste treatment and disposal</t>
  </si>
  <si>
    <t>Construction</t>
  </si>
  <si>
    <t>Trade: repair of transport means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</si>
  <si>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</si>
  <si>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</si>
  <si>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</si>
  <si>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</si>
  <si>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</si>
  <si>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</si>
  <si>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social security</t>
  </si>
  <si>
    <t>Human health  and social work activities</t>
  </si>
  <si>
    <t xml:space="preserve">Arts, entertainment and recreation </t>
  </si>
  <si>
    <t>Other service activities</t>
  </si>
  <si>
    <t>Trade and transport margin</t>
  </si>
  <si>
    <t>Net taxes</t>
  </si>
  <si>
    <t>Line code</t>
  </si>
  <si>
    <t>Table of resources of goods and services in the country economy in 2011, thsd.manat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</si>
</sst>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2 Arial AzCyr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4" fillId="0" borderId="0" xfId="0" applyNumberFormat="1" applyFont="1" applyFill="1" applyBorder="1" applyAlignment="1">
      <alignment wrapText="1"/>
    </xf>
    <xf numFmtId="172" fontId="5" fillId="0" borderId="0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172" fontId="6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2" xfId="58" applyFont="1" applyFill="1" applyBorder="1" applyAlignment="1">
      <alignment horizontal="left" wrapText="1"/>
      <protection/>
    </xf>
    <xf numFmtId="0" fontId="6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172" fontId="5" fillId="0" borderId="20" xfId="0" applyNumberFormat="1" applyFont="1" applyFill="1" applyBorder="1" applyAlignment="1">
      <alignment horizontal="right" wrapText="1"/>
    </xf>
    <xf numFmtId="172" fontId="5" fillId="0" borderId="20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0" fontId="6" fillId="0" borderId="14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49" fontId="6" fillId="0" borderId="15" xfId="6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SonBalans 66" xfId="58"/>
    <cellStyle name="normální_C0_00d" xfId="59"/>
    <cellStyle name="normální_Mez_02r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AC93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5.7109375" style="1" customWidth="1"/>
    <col min="2" max="2" width="33.140625" style="3" customWidth="1"/>
    <col min="3" max="3" width="6.8515625" style="4" customWidth="1"/>
    <col min="4" max="4" width="12.7109375" style="4" customWidth="1"/>
    <col min="5" max="6" width="13.57421875" style="4" customWidth="1"/>
    <col min="7" max="8" width="13.8515625" style="1" customWidth="1"/>
    <col min="9" max="9" width="12.00390625" style="1" customWidth="1"/>
    <col min="10" max="10" width="13.140625" style="1" customWidth="1"/>
    <col min="11" max="11" width="12.8515625" style="1" customWidth="1"/>
    <col min="12" max="13" width="13.57421875" style="1" customWidth="1"/>
    <col min="14" max="14" width="13.140625" style="1" customWidth="1"/>
    <col min="15" max="16" width="12.421875" style="1" customWidth="1"/>
    <col min="17" max="17" width="13.421875" style="1" customWidth="1"/>
    <col min="18" max="18" width="12.28125" style="1" customWidth="1"/>
    <col min="19" max="19" width="10.8515625" style="1" customWidth="1"/>
    <col min="20" max="21" width="12.8515625" style="1" customWidth="1"/>
    <col min="22" max="22" width="13.140625" style="1" customWidth="1"/>
    <col min="23" max="23" width="14.28125" style="1" customWidth="1"/>
    <col min="24" max="24" width="12.57421875" style="1" customWidth="1"/>
    <col min="25" max="25" width="12.8515625" style="1" customWidth="1"/>
    <col min="26" max="26" width="14.28125" style="1" customWidth="1"/>
    <col min="27" max="27" width="16.8515625" style="1" customWidth="1"/>
    <col min="28" max="28" width="13.7109375" style="1" customWidth="1"/>
    <col min="29" max="29" width="14.8515625" style="1" customWidth="1"/>
    <col min="30" max="16384" width="9.140625" style="1" customWidth="1"/>
  </cols>
  <sheetData>
    <row r="2" spans="2:29" ht="15" customHeight="1">
      <c r="B2" s="34" t="s">
        <v>134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2:29" ht="1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2:29" s="9" customFormat="1" ht="85.5">
      <c r="B4" s="29"/>
      <c r="C4" s="30" t="s">
        <v>133</v>
      </c>
      <c r="D4" s="15" t="s">
        <v>114</v>
      </c>
      <c r="E4" s="15" t="s">
        <v>115</v>
      </c>
      <c r="F4" s="15" t="s">
        <v>116</v>
      </c>
      <c r="G4" s="16" t="s">
        <v>117</v>
      </c>
      <c r="H4" s="16" t="s">
        <v>118</v>
      </c>
      <c r="I4" s="16" t="s">
        <v>119</v>
      </c>
      <c r="J4" s="16" t="s">
        <v>120</v>
      </c>
      <c r="K4" s="16" t="s">
        <v>121</v>
      </c>
      <c r="L4" s="16" t="s">
        <v>122</v>
      </c>
      <c r="M4" s="16" t="s">
        <v>123</v>
      </c>
      <c r="N4" s="16" t="s">
        <v>124</v>
      </c>
      <c r="O4" s="16" t="s">
        <v>51</v>
      </c>
      <c r="P4" s="16" t="s">
        <v>125</v>
      </c>
      <c r="Q4" s="16" t="s">
        <v>126</v>
      </c>
      <c r="R4" s="16" t="s">
        <v>127</v>
      </c>
      <c r="S4" s="16" t="s">
        <v>66</v>
      </c>
      <c r="T4" s="16" t="s">
        <v>128</v>
      </c>
      <c r="U4" s="16" t="s">
        <v>129</v>
      </c>
      <c r="V4" s="16" t="s">
        <v>130</v>
      </c>
      <c r="W4" s="32" t="s">
        <v>78</v>
      </c>
      <c r="X4" s="32" t="s">
        <v>92</v>
      </c>
      <c r="Y4" s="30" t="s">
        <v>79</v>
      </c>
      <c r="Z4" s="32" t="s">
        <v>80</v>
      </c>
      <c r="AA4" s="32" t="s">
        <v>131</v>
      </c>
      <c r="AB4" s="28" t="s">
        <v>132</v>
      </c>
      <c r="AC4" s="31" t="s">
        <v>81</v>
      </c>
    </row>
    <row r="5" spans="2:29" s="10" customFormat="1" ht="15" thickBot="1">
      <c r="B5" s="41"/>
      <c r="C5" s="42"/>
      <c r="D5" s="43" t="s">
        <v>95</v>
      </c>
      <c r="E5" s="43" t="s">
        <v>96</v>
      </c>
      <c r="F5" s="43" t="s">
        <v>97</v>
      </c>
      <c r="G5" s="44" t="s">
        <v>98</v>
      </c>
      <c r="H5" s="44" t="s">
        <v>99</v>
      </c>
      <c r="I5" s="44" t="s">
        <v>101</v>
      </c>
      <c r="J5" s="45" t="s">
        <v>100</v>
      </c>
      <c r="K5" s="45" t="s">
        <v>102</v>
      </c>
      <c r="L5" s="45" t="s">
        <v>103</v>
      </c>
      <c r="M5" s="45" t="s">
        <v>104</v>
      </c>
      <c r="N5" s="45" t="s">
        <v>105</v>
      </c>
      <c r="O5" s="44" t="s">
        <v>106</v>
      </c>
      <c r="P5" s="44" t="s">
        <v>107</v>
      </c>
      <c r="Q5" s="44" t="s">
        <v>108</v>
      </c>
      <c r="R5" s="45" t="s">
        <v>109</v>
      </c>
      <c r="S5" s="44" t="s">
        <v>110</v>
      </c>
      <c r="T5" s="44" t="s">
        <v>111</v>
      </c>
      <c r="U5" s="44" t="s">
        <v>112</v>
      </c>
      <c r="V5" s="44" t="s">
        <v>113</v>
      </c>
      <c r="W5" s="46"/>
      <c r="X5" s="46"/>
      <c r="Y5" s="42"/>
      <c r="Z5" s="46"/>
      <c r="AA5" s="46"/>
      <c r="AB5" s="47"/>
      <c r="AC5" s="48"/>
    </row>
    <row r="6" spans="2:29" ht="30">
      <c r="B6" s="35" t="s">
        <v>1</v>
      </c>
      <c r="C6" s="36">
        <v>1</v>
      </c>
      <c r="D6" s="37">
        <v>4742104.591064851</v>
      </c>
      <c r="E6" s="37">
        <v>0</v>
      </c>
      <c r="F6" s="37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9">
        <f>SUM(D6:V6)</f>
        <v>4742104.591064851</v>
      </c>
      <c r="X6" s="38">
        <v>498571.848406883</v>
      </c>
      <c r="Y6" s="38">
        <v>0</v>
      </c>
      <c r="Z6" s="39">
        <f>SUM(W6:Y6)</f>
        <v>5240676.439471734</v>
      </c>
      <c r="AA6" s="38">
        <v>1636705.1468560165</v>
      </c>
      <c r="AB6" s="38">
        <v>-105352.78613897205</v>
      </c>
      <c r="AC6" s="40">
        <f aca="true" t="shared" si="0" ref="AC6:AC37">SUM(Z6:AB6)</f>
        <v>6772028.800188778</v>
      </c>
    </row>
    <row r="7" spans="2:29" ht="15">
      <c r="B7" s="20" t="s">
        <v>2</v>
      </c>
      <c r="C7" s="18">
        <v>2</v>
      </c>
      <c r="D7" s="11">
        <v>9319.05713829982</v>
      </c>
      <c r="E7" s="11">
        <v>0</v>
      </c>
      <c r="F7" s="11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3">
        <f aca="true" t="shared" si="1" ref="W7:W70">SUM(D7:V7)</f>
        <v>9319.05713829982</v>
      </c>
      <c r="X7" s="12">
        <v>0</v>
      </c>
      <c r="Y7" s="12">
        <v>0</v>
      </c>
      <c r="Z7" s="13">
        <f aca="true" t="shared" si="2" ref="Z7:Z70">SUM(W7:Y7)</f>
        <v>9319.05713829982</v>
      </c>
      <c r="AA7" s="12">
        <v>3213.873765393604</v>
      </c>
      <c r="AB7" s="12">
        <v>98.36328975862928</v>
      </c>
      <c r="AC7" s="21">
        <f t="shared" si="0"/>
        <v>12631.294193452053</v>
      </c>
    </row>
    <row r="8" spans="2:29" ht="15">
      <c r="B8" s="20" t="s">
        <v>3</v>
      </c>
      <c r="C8" s="17">
        <v>3</v>
      </c>
      <c r="D8" s="11">
        <v>189772.91623233998</v>
      </c>
      <c r="E8" s="11">
        <v>0</v>
      </c>
      <c r="F8" s="11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3">
        <f t="shared" si="1"/>
        <v>189772.91623233998</v>
      </c>
      <c r="X8" s="12">
        <v>926.3996046580033</v>
      </c>
      <c r="Y8" s="12">
        <v>0</v>
      </c>
      <c r="Z8" s="13">
        <f t="shared" si="2"/>
        <v>190699.315836998</v>
      </c>
      <c r="AA8" s="12">
        <v>65461.65940113261</v>
      </c>
      <c r="AB8" s="12">
        <v>54.421377112827834</v>
      </c>
      <c r="AC8" s="21">
        <f t="shared" si="0"/>
        <v>256215.39661524343</v>
      </c>
    </row>
    <row r="9" spans="2:29" ht="15">
      <c r="B9" s="20" t="s">
        <v>4</v>
      </c>
      <c r="C9" s="17">
        <v>5</v>
      </c>
      <c r="D9" s="11">
        <v>0</v>
      </c>
      <c r="E9" s="11">
        <v>0</v>
      </c>
      <c r="F9" s="11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3">
        <f t="shared" si="1"/>
        <v>0</v>
      </c>
      <c r="X9" s="12">
        <v>1541.190456810878</v>
      </c>
      <c r="Y9" s="12">
        <v>0</v>
      </c>
      <c r="Z9" s="13">
        <f t="shared" si="2"/>
        <v>1541.190456810878</v>
      </c>
      <c r="AA9" s="12">
        <v>0</v>
      </c>
      <c r="AB9" s="12">
        <v>33.414350821952745</v>
      </c>
      <c r="AC9" s="21">
        <f t="shared" si="0"/>
        <v>1574.6048076328307</v>
      </c>
    </row>
    <row r="10" spans="2:29" ht="30">
      <c r="B10" s="20" t="s">
        <v>87</v>
      </c>
      <c r="C10" s="17" t="s">
        <v>82</v>
      </c>
      <c r="D10" s="11">
        <v>0</v>
      </c>
      <c r="E10" s="11">
        <v>26056353.90140269</v>
      </c>
      <c r="F10" s="11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3">
        <f t="shared" si="1"/>
        <v>26056353.90140269</v>
      </c>
      <c r="X10" s="12">
        <v>18.18382985014273</v>
      </c>
      <c r="Y10" s="12">
        <v>0</v>
      </c>
      <c r="Z10" s="13">
        <f t="shared" si="2"/>
        <v>26056372.08523254</v>
      </c>
      <c r="AA10" s="12">
        <v>0</v>
      </c>
      <c r="AB10" s="12">
        <v>0</v>
      </c>
      <c r="AC10" s="21">
        <f t="shared" si="0"/>
        <v>26056372.08523254</v>
      </c>
    </row>
    <row r="11" spans="2:29" ht="15">
      <c r="B11" s="20" t="s">
        <v>5</v>
      </c>
      <c r="C11" s="17">
        <v>7</v>
      </c>
      <c r="D11" s="11">
        <v>0</v>
      </c>
      <c r="E11" s="11">
        <v>74366.2921420588</v>
      </c>
      <c r="F11" s="11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3">
        <f t="shared" si="1"/>
        <v>74366.2921420588</v>
      </c>
      <c r="X11" s="12">
        <v>5841.710567174147</v>
      </c>
      <c r="Y11" s="12">
        <v>0</v>
      </c>
      <c r="Z11" s="13">
        <f t="shared" si="2"/>
        <v>80208.00270923294</v>
      </c>
      <c r="AA11" s="12">
        <v>25649.176893833755</v>
      </c>
      <c r="AB11" s="12">
        <v>127.49217072990871</v>
      </c>
      <c r="AC11" s="21">
        <f t="shared" si="0"/>
        <v>105984.67177379661</v>
      </c>
    </row>
    <row r="12" spans="2:29" ht="15">
      <c r="B12" s="20" t="s">
        <v>6</v>
      </c>
      <c r="C12" s="17">
        <v>8</v>
      </c>
      <c r="D12" s="11">
        <v>0</v>
      </c>
      <c r="E12" s="11">
        <v>83247.7839667704</v>
      </c>
      <c r="F12" s="11">
        <v>0</v>
      </c>
      <c r="G12" s="12">
        <v>0</v>
      </c>
      <c r="H12" s="12">
        <v>0</v>
      </c>
      <c r="I12" s="12">
        <v>0</v>
      </c>
      <c r="J12" s="12">
        <v>0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3">
        <f t="shared" si="1"/>
        <v>83247.7839667704</v>
      </c>
      <c r="X12" s="12">
        <v>42950.206106037134</v>
      </c>
      <c r="Y12" s="12">
        <v>0</v>
      </c>
      <c r="Z12" s="13">
        <f t="shared" si="2"/>
        <v>126197.99007280753</v>
      </c>
      <c r="AA12" s="12">
        <v>28731.62420627828</v>
      </c>
      <c r="AB12" s="12">
        <v>18904.93962505724</v>
      </c>
      <c r="AC12" s="21">
        <f t="shared" si="0"/>
        <v>173834.55390414305</v>
      </c>
    </row>
    <row r="13" spans="2:29" ht="15">
      <c r="B13" s="20" t="s">
        <v>7</v>
      </c>
      <c r="C13" s="17">
        <v>9</v>
      </c>
      <c r="D13" s="11">
        <v>0</v>
      </c>
      <c r="E13" s="11">
        <v>680337.9791014735</v>
      </c>
      <c r="F13" s="11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3">
        <f t="shared" si="1"/>
        <v>680337.9791014735</v>
      </c>
      <c r="X13" s="12">
        <v>53762.05697874297</v>
      </c>
      <c r="Y13" s="12">
        <v>0</v>
      </c>
      <c r="Z13" s="13">
        <f t="shared" si="2"/>
        <v>734100.0360802164</v>
      </c>
      <c r="AA13" s="12">
        <v>8950.84214963521</v>
      </c>
      <c r="AB13" s="12">
        <v>22937.86768910587</v>
      </c>
      <c r="AC13" s="21">
        <f t="shared" si="0"/>
        <v>765988.7459189575</v>
      </c>
    </row>
    <row r="14" spans="2:29" ht="15">
      <c r="B14" s="20" t="s">
        <v>8</v>
      </c>
      <c r="C14" s="17">
        <v>10</v>
      </c>
      <c r="D14" s="11">
        <v>1175.1</v>
      </c>
      <c r="E14" s="11">
        <v>0</v>
      </c>
      <c r="F14" s="11">
        <v>2159602.163160922</v>
      </c>
      <c r="G14" s="12">
        <v>0</v>
      </c>
      <c r="H14" s="12">
        <v>0</v>
      </c>
      <c r="I14" s="12">
        <v>2.3</v>
      </c>
      <c r="J14" s="12">
        <v>1435.8000000000002</v>
      </c>
      <c r="K14" s="12">
        <v>110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609.1</v>
      </c>
      <c r="W14" s="13">
        <f t="shared" si="1"/>
        <v>2162935.463160922</v>
      </c>
      <c r="X14" s="12">
        <v>615206.7047031161</v>
      </c>
      <c r="Y14" s="12">
        <v>0</v>
      </c>
      <c r="Z14" s="13">
        <f t="shared" si="2"/>
        <v>2778142.1678640377</v>
      </c>
      <c r="AA14" s="12">
        <v>971989.4845513811</v>
      </c>
      <c r="AB14" s="12">
        <v>31529.463343210336</v>
      </c>
      <c r="AC14" s="21">
        <f t="shared" si="0"/>
        <v>3781661.1157586295</v>
      </c>
    </row>
    <row r="15" spans="2:29" ht="15">
      <c r="B15" s="20" t="s">
        <v>9</v>
      </c>
      <c r="C15" s="17">
        <v>11</v>
      </c>
      <c r="D15" s="11">
        <v>0</v>
      </c>
      <c r="E15" s="11">
        <v>0</v>
      </c>
      <c r="F15" s="11">
        <v>169012.4765298337</v>
      </c>
      <c r="G15" s="12">
        <v>0</v>
      </c>
      <c r="H15" s="12">
        <v>0</v>
      </c>
      <c r="I15" s="12">
        <v>0</v>
      </c>
      <c r="J15" s="12">
        <v>9670.8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3">
        <f t="shared" si="1"/>
        <v>178683.27652983367</v>
      </c>
      <c r="X15" s="12">
        <v>15981.832551401501</v>
      </c>
      <c r="Y15" s="12">
        <v>0</v>
      </c>
      <c r="Z15" s="13">
        <f t="shared" si="2"/>
        <v>194665.1090812352</v>
      </c>
      <c r="AA15" s="12">
        <v>58341.92614442429</v>
      </c>
      <c r="AB15" s="12">
        <v>22484.727502387803</v>
      </c>
      <c r="AC15" s="21">
        <f t="shared" si="0"/>
        <v>275491.7627280473</v>
      </c>
    </row>
    <row r="16" spans="2:29" ht="15">
      <c r="B16" s="20" t="s">
        <v>10</v>
      </c>
      <c r="C16" s="17">
        <v>12</v>
      </c>
      <c r="D16" s="11">
        <v>0</v>
      </c>
      <c r="E16" s="11">
        <v>0</v>
      </c>
      <c r="F16" s="11">
        <v>22810.957322831033</v>
      </c>
      <c r="G16" s="12">
        <v>0</v>
      </c>
      <c r="H16" s="12">
        <v>0</v>
      </c>
      <c r="I16" s="12"/>
      <c r="J16" s="12"/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3">
        <f t="shared" si="1"/>
        <v>22810.957322831033</v>
      </c>
      <c r="X16" s="12">
        <v>208676.526070021</v>
      </c>
      <c r="Y16" s="12">
        <v>0</v>
      </c>
      <c r="Z16" s="13">
        <f t="shared" si="2"/>
        <v>231487.48339285204</v>
      </c>
      <c r="AA16" s="12">
        <v>7856.423481372134</v>
      </c>
      <c r="AB16" s="12">
        <v>7718.391071772248</v>
      </c>
      <c r="AC16" s="21">
        <f t="shared" si="0"/>
        <v>247062.29794599643</v>
      </c>
    </row>
    <row r="17" spans="2:29" ht="15">
      <c r="B17" s="20" t="s">
        <v>11</v>
      </c>
      <c r="C17" s="17">
        <v>13</v>
      </c>
      <c r="D17" s="11">
        <v>0</v>
      </c>
      <c r="E17" s="11">
        <v>0</v>
      </c>
      <c r="F17" s="11">
        <v>52307.43796977831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3">
        <f t="shared" si="1"/>
        <v>52307.43796977831</v>
      </c>
      <c r="X17" s="12">
        <v>39135.086407016504</v>
      </c>
      <c r="Y17" s="12">
        <v>0</v>
      </c>
      <c r="Z17" s="13">
        <f t="shared" si="2"/>
        <v>91442.52437679481</v>
      </c>
      <c r="AA17" s="12">
        <v>18064.2691439087</v>
      </c>
      <c r="AB17" s="12">
        <v>2876.494045429451</v>
      </c>
      <c r="AC17" s="21">
        <f t="shared" si="0"/>
        <v>112383.28756613296</v>
      </c>
    </row>
    <row r="18" spans="2:29" ht="15">
      <c r="B18" s="20" t="s">
        <v>12</v>
      </c>
      <c r="C18" s="17">
        <v>14</v>
      </c>
      <c r="D18" s="11">
        <v>0</v>
      </c>
      <c r="E18" s="11">
        <v>0</v>
      </c>
      <c r="F18" s="11">
        <v>38568.48273467098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3">
        <f t="shared" si="1"/>
        <v>38568.48273467098</v>
      </c>
      <c r="X18" s="12">
        <v>29324.2068382422</v>
      </c>
      <c r="Y18" s="12">
        <v>0</v>
      </c>
      <c r="Z18" s="13">
        <f t="shared" si="2"/>
        <v>67892.68957291318</v>
      </c>
      <c r="AA18" s="12">
        <v>13308.75756330245</v>
      </c>
      <c r="AB18" s="12">
        <v>3808.4364581248456</v>
      </c>
      <c r="AC18" s="21">
        <f t="shared" si="0"/>
        <v>85009.88359434048</v>
      </c>
    </row>
    <row r="19" spans="2:29" ht="30">
      <c r="B19" s="20" t="s">
        <v>13</v>
      </c>
      <c r="C19" s="17">
        <v>15</v>
      </c>
      <c r="D19" s="11">
        <v>0</v>
      </c>
      <c r="E19" s="11">
        <v>0</v>
      </c>
      <c r="F19" s="11">
        <v>19962.0776120106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3">
        <f t="shared" si="1"/>
        <v>19962.0776120106</v>
      </c>
      <c r="X19" s="12">
        <v>9877.56710818369</v>
      </c>
      <c r="Y19" s="12">
        <v>0</v>
      </c>
      <c r="Z19" s="13">
        <f t="shared" si="2"/>
        <v>29839.644720194286</v>
      </c>
      <c r="AA19" s="12">
        <v>6887.015337875833</v>
      </c>
      <c r="AB19" s="12">
        <v>2182.176505488777</v>
      </c>
      <c r="AC19" s="21">
        <f t="shared" si="0"/>
        <v>38908.8365635589</v>
      </c>
    </row>
    <row r="20" spans="2:29" ht="60">
      <c r="B20" s="20" t="s">
        <v>14</v>
      </c>
      <c r="C20" s="17">
        <v>16</v>
      </c>
      <c r="D20" s="11">
        <v>0</v>
      </c>
      <c r="E20" s="11">
        <v>0</v>
      </c>
      <c r="F20" s="11">
        <v>14402.856420537893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3">
        <f t="shared" si="1"/>
        <v>14402.856420537893</v>
      </c>
      <c r="X20" s="12">
        <v>215990.3078598774</v>
      </c>
      <c r="Y20" s="12">
        <v>0</v>
      </c>
      <c r="Z20" s="13">
        <f t="shared" si="2"/>
        <v>230393.16428041528</v>
      </c>
      <c r="AA20" s="12">
        <v>4971.495494092431</v>
      </c>
      <c r="AB20" s="12">
        <v>6916.100225335365</v>
      </c>
      <c r="AC20" s="21">
        <f t="shared" si="0"/>
        <v>242280.75999984308</v>
      </c>
    </row>
    <row r="21" spans="2:29" ht="30">
      <c r="B21" s="20" t="s">
        <v>15</v>
      </c>
      <c r="C21" s="17">
        <v>17</v>
      </c>
      <c r="D21" s="11">
        <v>0</v>
      </c>
      <c r="E21" s="11">
        <v>0</v>
      </c>
      <c r="F21" s="11">
        <v>27928.927269527103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3">
        <f t="shared" si="1"/>
        <v>27928.927269527103</v>
      </c>
      <c r="X21" s="12">
        <v>82226.6390020772</v>
      </c>
      <c r="Y21" s="12">
        <v>0</v>
      </c>
      <c r="Z21" s="13">
        <f t="shared" si="2"/>
        <v>110155.5662716043</v>
      </c>
      <c r="AA21" s="12">
        <v>9612.630166853809</v>
      </c>
      <c r="AB21" s="12">
        <v>3058.558186121974</v>
      </c>
      <c r="AC21" s="21">
        <f t="shared" si="0"/>
        <v>122826.75462458008</v>
      </c>
    </row>
    <row r="22" spans="2:29" ht="30">
      <c r="B22" s="22" t="s">
        <v>16</v>
      </c>
      <c r="C22" s="17">
        <v>18</v>
      </c>
      <c r="D22" s="11">
        <v>0</v>
      </c>
      <c r="E22" s="11">
        <v>0</v>
      </c>
      <c r="F22" s="11">
        <v>45504.1692292506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3">
        <f t="shared" si="1"/>
        <v>45504.1692292506</v>
      </c>
      <c r="X22" s="12">
        <v>27723.811895040602</v>
      </c>
      <c r="Y22" s="12">
        <v>0</v>
      </c>
      <c r="Z22" s="13">
        <f t="shared" si="2"/>
        <v>73227.9811242912</v>
      </c>
      <c r="AA22" s="12">
        <v>15690.206271269846</v>
      </c>
      <c r="AB22" s="12">
        <v>8360.943302216969</v>
      </c>
      <c r="AC22" s="21">
        <f t="shared" si="0"/>
        <v>97279.13069777802</v>
      </c>
    </row>
    <row r="23" spans="2:29" ht="30">
      <c r="B23" s="22" t="s">
        <v>88</v>
      </c>
      <c r="C23" s="17" t="s">
        <v>83</v>
      </c>
      <c r="D23" s="11">
        <v>0</v>
      </c>
      <c r="E23" s="11">
        <v>0</v>
      </c>
      <c r="F23" s="11">
        <v>2483839.3444315502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3">
        <f t="shared" si="1"/>
        <v>2483839.3444315502</v>
      </c>
      <c r="X23" s="12">
        <v>68614.5974517015</v>
      </c>
      <c r="Y23" s="12">
        <v>0</v>
      </c>
      <c r="Z23" s="13">
        <f t="shared" si="2"/>
        <v>2552453.9418832515</v>
      </c>
      <c r="AA23" s="12">
        <v>858294.9484857711</v>
      </c>
      <c r="AB23" s="12">
        <v>469825.90729550744</v>
      </c>
      <c r="AC23" s="21">
        <f t="shared" si="0"/>
        <v>3880574.79766453</v>
      </c>
    </row>
    <row r="24" spans="2:29" ht="30">
      <c r="B24" s="20" t="s">
        <v>17</v>
      </c>
      <c r="C24" s="17">
        <v>20</v>
      </c>
      <c r="D24" s="11">
        <v>0</v>
      </c>
      <c r="E24" s="11">
        <v>0</v>
      </c>
      <c r="F24" s="11">
        <v>188979.312082579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3">
        <f t="shared" si="1"/>
        <v>188979.312082579</v>
      </c>
      <c r="X24" s="12">
        <v>461190.40120502</v>
      </c>
      <c r="Y24" s="12">
        <v>0</v>
      </c>
      <c r="Z24" s="13">
        <f t="shared" si="2"/>
        <v>650169.713287599</v>
      </c>
      <c r="AA24" s="12">
        <v>65235.97726462157</v>
      </c>
      <c r="AB24" s="12">
        <v>13771.902651407132</v>
      </c>
      <c r="AC24" s="21">
        <f t="shared" si="0"/>
        <v>729177.5932036277</v>
      </c>
    </row>
    <row r="25" spans="2:29" ht="45">
      <c r="B25" s="20" t="s">
        <v>18</v>
      </c>
      <c r="C25" s="17">
        <v>21</v>
      </c>
      <c r="D25" s="11">
        <v>0</v>
      </c>
      <c r="E25" s="11">
        <v>0</v>
      </c>
      <c r="F25" s="11">
        <v>1863.5276026076172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3">
        <f t="shared" si="1"/>
        <v>1863.5276026076172</v>
      </c>
      <c r="X25" s="12">
        <v>208618.82228455</v>
      </c>
      <c r="Y25" s="12">
        <v>0</v>
      </c>
      <c r="Z25" s="13">
        <f t="shared" si="2"/>
        <v>210482.34988715762</v>
      </c>
      <c r="AA25" s="12">
        <v>643.2579385675043</v>
      </c>
      <c r="AB25" s="12">
        <v>5833.194608399728</v>
      </c>
      <c r="AC25" s="21">
        <f t="shared" si="0"/>
        <v>216958.80243412484</v>
      </c>
    </row>
    <row r="26" spans="2:29" ht="30">
      <c r="B26" s="20" t="s">
        <v>19</v>
      </c>
      <c r="C26" s="17">
        <v>22</v>
      </c>
      <c r="D26" s="11">
        <v>0</v>
      </c>
      <c r="E26" s="11">
        <v>0</v>
      </c>
      <c r="F26" s="11">
        <v>78926.51094690891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3.4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379.7</v>
      </c>
      <c r="W26" s="13">
        <f t="shared" si="1"/>
        <v>79309.6109469089</v>
      </c>
      <c r="X26" s="12">
        <v>167266.78897739985</v>
      </c>
      <c r="Y26" s="12">
        <v>0</v>
      </c>
      <c r="Z26" s="13">
        <f t="shared" si="2"/>
        <v>246576.39992430876</v>
      </c>
      <c r="AA26" s="12">
        <v>27350.95618532891</v>
      </c>
      <c r="AB26" s="12">
        <v>8547.967688562709</v>
      </c>
      <c r="AC26" s="21">
        <f t="shared" si="0"/>
        <v>282475.32379820035</v>
      </c>
    </row>
    <row r="27" spans="2:29" s="2" customFormat="1" ht="30">
      <c r="B27" s="20" t="s">
        <v>89</v>
      </c>
      <c r="C27" s="17" t="s">
        <v>84</v>
      </c>
      <c r="D27" s="11">
        <v>0</v>
      </c>
      <c r="E27" s="11">
        <v>0</v>
      </c>
      <c r="F27" s="11">
        <v>280683.53245147143</v>
      </c>
      <c r="G27" s="12">
        <v>0</v>
      </c>
      <c r="H27" s="12">
        <v>0</v>
      </c>
      <c r="I27" s="12">
        <v>2167.7</v>
      </c>
      <c r="J27" s="12">
        <v>1135.8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713.8</v>
      </c>
      <c r="W27" s="13">
        <f t="shared" si="1"/>
        <v>284700.8324514714</v>
      </c>
      <c r="X27" s="12">
        <v>261264.05898984746</v>
      </c>
      <c r="Y27" s="12">
        <v>0</v>
      </c>
      <c r="Z27" s="13">
        <f t="shared" si="2"/>
        <v>545964.8914413189</v>
      </c>
      <c r="AA27" s="12">
        <v>97887.77474198437</v>
      </c>
      <c r="AB27" s="12">
        <v>25917.710299873892</v>
      </c>
      <c r="AC27" s="21">
        <f t="shared" si="0"/>
        <v>669770.3764831771</v>
      </c>
    </row>
    <row r="28" spans="2:29" s="2" customFormat="1" ht="15">
      <c r="B28" s="20" t="s">
        <v>90</v>
      </c>
      <c r="C28" s="17" t="s">
        <v>85</v>
      </c>
      <c r="D28" s="11">
        <v>0</v>
      </c>
      <c r="E28" s="11">
        <v>0</v>
      </c>
      <c r="F28" s="11">
        <v>195620.95280406938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3">
        <f t="shared" si="1"/>
        <v>195620.95280406938</v>
      </c>
      <c r="X28" s="12">
        <v>514273.337752839</v>
      </c>
      <c r="Y28" s="12">
        <v>0</v>
      </c>
      <c r="Z28" s="13">
        <f t="shared" si="2"/>
        <v>709894.2905569084</v>
      </c>
      <c r="AA28" s="12">
        <v>67495.73225591396</v>
      </c>
      <c r="AB28" s="12">
        <v>37318.63002279394</v>
      </c>
      <c r="AC28" s="21">
        <f t="shared" si="0"/>
        <v>814708.6528356163</v>
      </c>
    </row>
    <row r="29" spans="2:29" ht="45">
      <c r="B29" s="20" t="s">
        <v>20</v>
      </c>
      <c r="C29" s="17">
        <v>25</v>
      </c>
      <c r="D29" s="11">
        <v>0</v>
      </c>
      <c r="E29" s="11">
        <v>0</v>
      </c>
      <c r="F29" s="11">
        <v>93675.08552828031</v>
      </c>
      <c r="G29" s="12">
        <v>0</v>
      </c>
      <c r="H29" s="12">
        <v>0</v>
      </c>
      <c r="I29" s="12">
        <v>0</v>
      </c>
      <c r="J29" s="12">
        <v>69.7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3">
        <f t="shared" si="1"/>
        <v>93744.7855282803</v>
      </c>
      <c r="X29" s="12">
        <v>279093.995365496</v>
      </c>
      <c r="Y29" s="12">
        <v>0</v>
      </c>
      <c r="Z29" s="13">
        <f t="shared" si="2"/>
        <v>372838.78089377633</v>
      </c>
      <c r="AA29" s="12">
        <v>32332.89287460575</v>
      </c>
      <c r="AB29" s="12">
        <v>29456.8559356308</v>
      </c>
      <c r="AC29" s="21">
        <f t="shared" si="0"/>
        <v>434628.52970401285</v>
      </c>
    </row>
    <row r="30" spans="2:29" ht="30">
      <c r="B30" s="20" t="s">
        <v>21</v>
      </c>
      <c r="C30" s="17">
        <v>26</v>
      </c>
      <c r="D30" s="11">
        <v>0</v>
      </c>
      <c r="E30" s="11">
        <v>0</v>
      </c>
      <c r="F30" s="11">
        <v>72527.36193651811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3">
        <f t="shared" si="1"/>
        <v>72527.36193651811</v>
      </c>
      <c r="X30" s="12">
        <v>458701.672205991</v>
      </c>
      <c r="Y30" s="12">
        <v>0</v>
      </c>
      <c r="Z30" s="13">
        <f t="shared" si="2"/>
        <v>531229.0341425091</v>
      </c>
      <c r="AA30" s="12">
        <v>25036.6702603024</v>
      </c>
      <c r="AB30" s="12">
        <v>20492.724303938434</v>
      </c>
      <c r="AC30" s="21">
        <f t="shared" si="0"/>
        <v>576758.4287067499</v>
      </c>
    </row>
    <row r="31" spans="2:29" ht="15">
      <c r="B31" s="20" t="s">
        <v>22</v>
      </c>
      <c r="C31" s="17">
        <v>27</v>
      </c>
      <c r="D31" s="11">
        <v>0</v>
      </c>
      <c r="E31" s="11">
        <v>0</v>
      </c>
      <c r="F31" s="11">
        <v>171580.753666706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3">
        <f t="shared" si="1"/>
        <v>171580.753666706</v>
      </c>
      <c r="X31" s="12">
        <v>733061.7975064759</v>
      </c>
      <c r="Y31" s="12">
        <v>0</v>
      </c>
      <c r="Z31" s="13">
        <f t="shared" si="2"/>
        <v>904642.551173182</v>
      </c>
      <c r="AA31" s="12">
        <v>59224.01084693248</v>
      </c>
      <c r="AB31" s="12">
        <v>20534.826757373874</v>
      </c>
      <c r="AC31" s="21">
        <f t="shared" si="0"/>
        <v>984401.3887774883</v>
      </c>
    </row>
    <row r="32" spans="2:29" ht="30">
      <c r="B32" s="22" t="s">
        <v>23</v>
      </c>
      <c r="C32" s="17">
        <v>28</v>
      </c>
      <c r="D32" s="11">
        <v>0</v>
      </c>
      <c r="E32" s="11">
        <v>0</v>
      </c>
      <c r="F32" s="11">
        <v>156664.3883061381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3">
        <f t="shared" si="1"/>
        <v>156664.3883061381</v>
      </c>
      <c r="X32" s="12">
        <v>1632635.83863187</v>
      </c>
      <c r="Y32" s="12">
        <v>0</v>
      </c>
      <c r="Z32" s="13">
        <f t="shared" si="2"/>
        <v>1789300.226938008</v>
      </c>
      <c r="AA32" s="12">
        <v>54088.99157813606</v>
      </c>
      <c r="AB32" s="12">
        <v>49929.93153318746</v>
      </c>
      <c r="AC32" s="21">
        <f t="shared" si="0"/>
        <v>1893319.1500493316</v>
      </c>
    </row>
    <row r="33" spans="2:29" ht="30">
      <c r="B33" s="20" t="s">
        <v>24</v>
      </c>
      <c r="C33" s="17">
        <v>29</v>
      </c>
      <c r="D33" s="11">
        <v>0</v>
      </c>
      <c r="E33" s="11">
        <v>0</v>
      </c>
      <c r="F33" s="11">
        <v>3774.01916156891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3">
        <f t="shared" si="1"/>
        <v>3774.01916156891</v>
      </c>
      <c r="X33" s="12">
        <v>585533.1586256039</v>
      </c>
      <c r="Y33" s="12">
        <v>0</v>
      </c>
      <c r="Z33" s="13">
        <f t="shared" si="2"/>
        <v>589307.1777871728</v>
      </c>
      <c r="AA33" s="12">
        <v>1302.8061307568491</v>
      </c>
      <c r="AB33" s="12">
        <v>14623.670743739114</v>
      </c>
      <c r="AC33" s="21">
        <f t="shared" si="0"/>
        <v>605233.6546616688</v>
      </c>
    </row>
    <row r="34" spans="2:29" ht="30">
      <c r="B34" s="20" t="s">
        <v>25</v>
      </c>
      <c r="C34" s="17">
        <v>30</v>
      </c>
      <c r="D34" s="11">
        <v>0</v>
      </c>
      <c r="E34" s="11">
        <v>0</v>
      </c>
      <c r="F34" s="11">
        <v>10271.361711440724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3">
        <f t="shared" si="1"/>
        <v>10271.361711440724</v>
      </c>
      <c r="X34" s="12">
        <v>912037.0401246613</v>
      </c>
      <c r="Y34" s="12">
        <v>0</v>
      </c>
      <c r="Z34" s="13">
        <f t="shared" si="2"/>
        <v>922308.401836102</v>
      </c>
      <c r="AA34" s="12">
        <v>3546.236355178188</v>
      </c>
      <c r="AB34" s="12">
        <v>21775.156186146614</v>
      </c>
      <c r="AC34" s="21">
        <f t="shared" si="0"/>
        <v>947629.7943774268</v>
      </c>
    </row>
    <row r="35" spans="2:29" ht="15">
      <c r="B35" s="22" t="s">
        <v>26</v>
      </c>
      <c r="C35" s="17">
        <v>31</v>
      </c>
      <c r="D35" s="11">
        <v>0</v>
      </c>
      <c r="E35" s="11">
        <v>0</v>
      </c>
      <c r="F35" s="11">
        <v>45680.89640758193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3">
        <f t="shared" si="1"/>
        <v>45680.89640758193</v>
      </c>
      <c r="X35" s="12">
        <v>63168.6746105617</v>
      </c>
      <c r="Y35" s="12">
        <v>0</v>
      </c>
      <c r="Z35" s="13">
        <f t="shared" si="2"/>
        <v>108849.57101814363</v>
      </c>
      <c r="AA35" s="12">
        <v>15773.0035560978</v>
      </c>
      <c r="AB35" s="12">
        <v>5654.567622814923</v>
      </c>
      <c r="AC35" s="21">
        <f t="shared" si="0"/>
        <v>130277.14219705635</v>
      </c>
    </row>
    <row r="36" spans="2:29" ht="15">
      <c r="B36" s="22" t="s">
        <v>27</v>
      </c>
      <c r="C36" s="17">
        <v>32</v>
      </c>
      <c r="D36" s="11">
        <v>0</v>
      </c>
      <c r="E36" s="11">
        <v>0</v>
      </c>
      <c r="F36" s="11">
        <v>4878.694100869776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3">
        <f t="shared" si="1"/>
        <v>4878.694100869776</v>
      </c>
      <c r="X36" s="12">
        <v>82554.9254418588</v>
      </c>
      <c r="Y36" s="12">
        <v>0</v>
      </c>
      <c r="Z36" s="13">
        <f t="shared" si="2"/>
        <v>87433.61954272857</v>
      </c>
      <c r="AA36" s="12">
        <v>1679.0005470239269</v>
      </c>
      <c r="AB36" s="12">
        <v>14725.16029716048</v>
      </c>
      <c r="AC36" s="21">
        <f t="shared" si="0"/>
        <v>103837.78038691299</v>
      </c>
    </row>
    <row r="37" spans="2:29" ht="30">
      <c r="B37" s="22" t="s">
        <v>28</v>
      </c>
      <c r="C37" s="17">
        <v>33</v>
      </c>
      <c r="D37" s="11">
        <v>0</v>
      </c>
      <c r="E37" s="11">
        <v>0</v>
      </c>
      <c r="F37" s="11">
        <v>93985.80389758643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3">
        <f t="shared" si="1"/>
        <v>93985.80389758643</v>
      </c>
      <c r="X37" s="12">
        <v>0</v>
      </c>
      <c r="Y37" s="12">
        <v>0</v>
      </c>
      <c r="Z37" s="13">
        <f t="shared" si="2"/>
        <v>93985.80389758643</v>
      </c>
      <c r="AA37" s="12">
        <v>0</v>
      </c>
      <c r="AB37" s="12">
        <v>4905.370979926901</v>
      </c>
      <c r="AC37" s="21">
        <f t="shared" si="0"/>
        <v>98891.17487751333</v>
      </c>
    </row>
    <row r="38" spans="2:29" s="2" customFormat="1" ht="30">
      <c r="B38" s="22" t="s">
        <v>91</v>
      </c>
      <c r="C38" s="17" t="s">
        <v>86</v>
      </c>
      <c r="D38" s="11">
        <v>0</v>
      </c>
      <c r="E38" s="11">
        <v>0</v>
      </c>
      <c r="F38" s="11">
        <v>0</v>
      </c>
      <c r="G38" s="12">
        <v>1555815.45596556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3">
        <f t="shared" si="1"/>
        <v>1555815.45596556</v>
      </c>
      <c r="X38" s="12">
        <v>6453.662967838218</v>
      </c>
      <c r="Y38" s="12">
        <v>0</v>
      </c>
      <c r="Z38" s="13">
        <f t="shared" si="2"/>
        <v>1562269.118933398</v>
      </c>
      <c r="AA38" s="12">
        <v>0</v>
      </c>
      <c r="AB38" s="12">
        <v>225779.83267848764</v>
      </c>
      <c r="AC38" s="21">
        <f aca="true" t="shared" si="3" ref="AC38:AC69">SUM(Z38:AB38)</f>
        <v>1788048.9516118858</v>
      </c>
    </row>
    <row r="39" spans="2:29" ht="30">
      <c r="B39" s="20" t="s">
        <v>29</v>
      </c>
      <c r="C39" s="17">
        <v>36</v>
      </c>
      <c r="D39" s="11">
        <v>0</v>
      </c>
      <c r="E39" s="11">
        <v>0</v>
      </c>
      <c r="F39" s="11">
        <v>0</v>
      </c>
      <c r="G39" s="12">
        <v>0</v>
      </c>
      <c r="H39" s="12">
        <v>115005.8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3">
        <f t="shared" si="1"/>
        <v>115005.8</v>
      </c>
      <c r="X39" s="12">
        <v>0</v>
      </c>
      <c r="Y39" s="12">
        <v>0</v>
      </c>
      <c r="Z39" s="13">
        <f t="shared" si="2"/>
        <v>115005.8</v>
      </c>
      <c r="AA39" s="12">
        <v>0</v>
      </c>
      <c r="AB39" s="12">
        <v>18405.512703179727</v>
      </c>
      <c r="AC39" s="21">
        <f t="shared" si="3"/>
        <v>133411.31270317972</v>
      </c>
    </row>
    <row r="40" spans="2:29" ht="15">
      <c r="B40" s="20" t="s">
        <v>30</v>
      </c>
      <c r="C40" s="17">
        <v>37</v>
      </c>
      <c r="D40" s="11">
        <v>0</v>
      </c>
      <c r="E40" s="11">
        <v>0</v>
      </c>
      <c r="F40" s="11">
        <v>0</v>
      </c>
      <c r="G40" s="12">
        <v>0</v>
      </c>
      <c r="H40" s="12">
        <v>35953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3">
        <f t="shared" si="1"/>
        <v>35953</v>
      </c>
      <c r="X40" s="12">
        <v>0</v>
      </c>
      <c r="Y40" s="12">
        <v>0</v>
      </c>
      <c r="Z40" s="13">
        <f t="shared" si="2"/>
        <v>35953</v>
      </c>
      <c r="AA40" s="12">
        <v>0</v>
      </c>
      <c r="AB40" s="12">
        <v>377.1545248675012</v>
      </c>
      <c r="AC40" s="21">
        <f t="shared" si="3"/>
        <v>36330.1545248675</v>
      </c>
    </row>
    <row r="41" spans="2:29" ht="30">
      <c r="B41" s="20" t="s">
        <v>31</v>
      </c>
      <c r="C41" s="17">
        <v>38</v>
      </c>
      <c r="D41" s="11">
        <v>0</v>
      </c>
      <c r="E41" s="11">
        <v>0</v>
      </c>
      <c r="F41" s="11">
        <v>0</v>
      </c>
      <c r="G41" s="12">
        <v>0</v>
      </c>
      <c r="H41" s="12">
        <v>28891.0364396173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3">
        <f t="shared" si="1"/>
        <v>28891.0364396173</v>
      </c>
      <c r="X41" s="12">
        <v>0</v>
      </c>
      <c r="Y41" s="12">
        <v>0</v>
      </c>
      <c r="Z41" s="13">
        <f t="shared" si="2"/>
        <v>28891.0364396173</v>
      </c>
      <c r="AA41" s="12">
        <v>0</v>
      </c>
      <c r="AB41" s="12">
        <v>85.86240138034994</v>
      </c>
      <c r="AC41" s="21">
        <f t="shared" si="3"/>
        <v>28976.89884099765</v>
      </c>
    </row>
    <row r="42" spans="2:29" ht="30">
      <c r="B42" s="20" t="s">
        <v>32</v>
      </c>
      <c r="C42" s="17">
        <v>39</v>
      </c>
      <c r="D42" s="11">
        <v>0</v>
      </c>
      <c r="E42" s="11">
        <v>0</v>
      </c>
      <c r="F42" s="11">
        <v>0</v>
      </c>
      <c r="G42" s="12">
        <v>0</v>
      </c>
      <c r="H42" s="12">
        <v>4417.55029376961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3">
        <f t="shared" si="1"/>
        <v>4417.55029376961</v>
      </c>
      <c r="X42" s="12">
        <v>0</v>
      </c>
      <c r="Y42" s="12">
        <v>0</v>
      </c>
      <c r="Z42" s="13">
        <f t="shared" si="2"/>
        <v>4417.55029376961</v>
      </c>
      <c r="AA42" s="12">
        <v>0</v>
      </c>
      <c r="AB42" s="12">
        <v>5759.147865824703</v>
      </c>
      <c r="AC42" s="21">
        <f t="shared" si="3"/>
        <v>10176.698159594314</v>
      </c>
    </row>
    <row r="43" spans="2:29" ht="15">
      <c r="B43" s="20" t="s">
        <v>33</v>
      </c>
      <c r="C43" s="17" t="s">
        <v>93</v>
      </c>
      <c r="D43" s="11">
        <v>331.2</v>
      </c>
      <c r="E43" s="11">
        <v>0</v>
      </c>
      <c r="F43" s="11">
        <v>11388.8</v>
      </c>
      <c r="G43" s="12">
        <v>0</v>
      </c>
      <c r="H43" s="12">
        <v>0</v>
      </c>
      <c r="I43" s="12">
        <v>9127837.621645741</v>
      </c>
      <c r="J43" s="12">
        <v>11012.199999999999</v>
      </c>
      <c r="K43" s="12">
        <v>3943.2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623.3</v>
      </c>
      <c r="W43" s="13">
        <f t="shared" si="1"/>
        <v>9155136.32164574</v>
      </c>
      <c r="X43" s="12">
        <v>405677.5767</v>
      </c>
      <c r="Y43" s="12">
        <v>0</v>
      </c>
      <c r="Z43" s="13">
        <f t="shared" si="2"/>
        <v>9560813.89834574</v>
      </c>
      <c r="AA43" s="12">
        <v>0</v>
      </c>
      <c r="AB43" s="12">
        <v>918221.4492065916</v>
      </c>
      <c r="AC43" s="21">
        <f t="shared" si="3"/>
        <v>10479035.347552333</v>
      </c>
    </row>
    <row r="44" spans="2:29" ht="30">
      <c r="B44" s="20" t="s">
        <v>34</v>
      </c>
      <c r="C44" s="17" t="s">
        <v>94</v>
      </c>
      <c r="D44" s="11">
        <v>0</v>
      </c>
      <c r="E44" s="11">
        <v>0</v>
      </c>
      <c r="F44" s="11">
        <v>0</v>
      </c>
      <c r="G44" s="12">
        <v>0</v>
      </c>
      <c r="H44" s="12">
        <v>0</v>
      </c>
      <c r="I44" s="12">
        <v>0</v>
      </c>
      <c r="J44" s="12">
        <v>4994029.96524856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 t="shared" si="1"/>
        <v>4994029.96524856</v>
      </c>
      <c r="X44" s="12">
        <v>0</v>
      </c>
      <c r="Y44" s="12">
        <v>0</v>
      </c>
      <c r="Z44" s="13">
        <f t="shared" si="2"/>
        <v>4994029.96524856</v>
      </c>
      <c r="AA44" s="12">
        <v>-1183363.067502866</v>
      </c>
      <c r="AB44" s="12">
        <v>495140.558986757</v>
      </c>
      <c r="AC44" s="21">
        <f t="shared" si="3"/>
        <v>4305807.456732451</v>
      </c>
    </row>
    <row r="45" spans="2:29" ht="30">
      <c r="B45" s="22" t="s">
        <v>35</v>
      </c>
      <c r="C45" s="17">
        <v>49</v>
      </c>
      <c r="D45" s="11">
        <v>0</v>
      </c>
      <c r="E45" s="11">
        <v>0</v>
      </c>
      <c r="F45" s="11">
        <v>0</v>
      </c>
      <c r="G45" s="12">
        <v>0</v>
      </c>
      <c r="H45" s="12">
        <v>0</v>
      </c>
      <c r="I45" s="12">
        <v>0</v>
      </c>
      <c r="J45" s="12">
        <v>427.2</v>
      </c>
      <c r="K45" s="12">
        <v>2610139.2147369734</v>
      </c>
      <c r="L45" s="12">
        <v>0</v>
      </c>
      <c r="M45" s="12">
        <v>0</v>
      </c>
      <c r="N45" s="12">
        <v>0</v>
      </c>
      <c r="O45" s="12">
        <v>3.3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3">
        <f t="shared" si="1"/>
        <v>2610569.7147369734</v>
      </c>
      <c r="X45" s="12">
        <v>781456.312662075</v>
      </c>
      <c r="Y45" s="12">
        <v>-86045.1964242118</v>
      </c>
      <c r="Z45" s="13">
        <f t="shared" si="2"/>
        <v>3305980.8309748364</v>
      </c>
      <c r="AA45" s="12">
        <v>-2333073.722945157</v>
      </c>
      <c r="AB45" s="12">
        <v>46515.98975556974</v>
      </c>
      <c r="AC45" s="21">
        <f t="shared" si="3"/>
        <v>1019423.0977852491</v>
      </c>
    </row>
    <row r="46" spans="2:29" ht="15">
      <c r="B46" s="22" t="s">
        <v>36</v>
      </c>
      <c r="C46" s="17">
        <v>50</v>
      </c>
      <c r="D46" s="11">
        <v>0</v>
      </c>
      <c r="E46" s="11">
        <v>0</v>
      </c>
      <c r="F46" s="11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111000.85506201781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1614</v>
      </c>
      <c r="U46" s="12">
        <v>0</v>
      </c>
      <c r="V46" s="12">
        <v>0</v>
      </c>
      <c r="W46" s="13">
        <f t="shared" si="1"/>
        <v>112614.85506201781</v>
      </c>
      <c r="X46" s="12">
        <v>2693.992902842547</v>
      </c>
      <c r="Y46" s="12">
        <v>-296.632255360331</v>
      </c>
      <c r="Z46" s="13">
        <f t="shared" si="2"/>
        <v>115012.21570950004</v>
      </c>
      <c r="AA46" s="12">
        <v>-110988</v>
      </c>
      <c r="AB46" s="12">
        <v>13900.6018407972</v>
      </c>
      <c r="AC46" s="21">
        <f t="shared" si="3"/>
        <v>17924.817550297244</v>
      </c>
    </row>
    <row r="47" spans="2:29" ht="15">
      <c r="B47" s="22" t="s">
        <v>37</v>
      </c>
      <c r="C47" s="17">
        <v>51</v>
      </c>
      <c r="D47" s="11">
        <v>0</v>
      </c>
      <c r="E47" s="11">
        <v>0</v>
      </c>
      <c r="F47" s="11">
        <v>0</v>
      </c>
      <c r="G47" s="12">
        <v>0</v>
      </c>
      <c r="H47" s="12">
        <v>0</v>
      </c>
      <c r="I47" s="12">
        <v>0</v>
      </c>
      <c r="J47" s="12">
        <v>0</v>
      </c>
      <c r="K47" s="12">
        <v>558088.2385355022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3">
        <f t="shared" si="1"/>
        <v>558088.2385355022</v>
      </c>
      <c r="X47" s="12">
        <v>629589.9254350823</v>
      </c>
      <c r="Y47" s="12">
        <v>-69323.3747337999</v>
      </c>
      <c r="Z47" s="13">
        <f t="shared" si="2"/>
        <v>1118354.7892367847</v>
      </c>
      <c r="AA47" s="12">
        <v>-557902</v>
      </c>
      <c r="AB47" s="12">
        <v>3290.4803141515786</v>
      </c>
      <c r="AC47" s="21">
        <f t="shared" si="3"/>
        <v>563743.2695509363</v>
      </c>
    </row>
    <row r="48" spans="2:29" ht="30">
      <c r="B48" s="22" t="s">
        <v>38</v>
      </c>
      <c r="C48" s="17">
        <v>52</v>
      </c>
      <c r="D48" s="11">
        <v>0</v>
      </c>
      <c r="E48" s="11">
        <v>0</v>
      </c>
      <c r="F48" s="11">
        <v>0</v>
      </c>
      <c r="G48" s="12">
        <v>0</v>
      </c>
      <c r="H48" s="12">
        <v>0</v>
      </c>
      <c r="I48" s="12">
        <v>0</v>
      </c>
      <c r="J48" s="12">
        <v>0</v>
      </c>
      <c r="K48" s="12">
        <v>360130.36896754033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3">
        <f t="shared" si="1"/>
        <v>360130.36896754033</v>
      </c>
      <c r="X48" s="12">
        <v>0</v>
      </c>
      <c r="Y48" s="12">
        <v>0</v>
      </c>
      <c r="Z48" s="13">
        <f t="shared" si="2"/>
        <v>360130.36896754033</v>
      </c>
      <c r="AA48" s="12">
        <v>0</v>
      </c>
      <c r="AB48" s="12">
        <v>6712.320270378528</v>
      </c>
      <c r="AC48" s="21">
        <f t="shared" si="3"/>
        <v>366842.6892379189</v>
      </c>
    </row>
    <row r="49" spans="2:29" ht="15">
      <c r="B49" s="22" t="s">
        <v>39</v>
      </c>
      <c r="C49" s="17">
        <v>53</v>
      </c>
      <c r="D49" s="11">
        <v>0</v>
      </c>
      <c r="E49" s="11">
        <v>0</v>
      </c>
      <c r="F49" s="11">
        <v>0</v>
      </c>
      <c r="G49" s="12">
        <v>0</v>
      </c>
      <c r="H49" s="12">
        <v>0</v>
      </c>
      <c r="I49" s="12">
        <v>0</v>
      </c>
      <c r="J49" s="12">
        <v>0</v>
      </c>
      <c r="K49" s="12">
        <v>4392.883092650299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3">
        <f t="shared" si="1"/>
        <v>4392.883092650299</v>
      </c>
      <c r="X49" s="12">
        <v>0</v>
      </c>
      <c r="Y49" s="12">
        <v>0</v>
      </c>
      <c r="Z49" s="13">
        <f t="shared" si="2"/>
        <v>4392.883092650299</v>
      </c>
      <c r="AA49" s="12">
        <v>0</v>
      </c>
      <c r="AB49" s="12">
        <v>1414.5860293514006</v>
      </c>
      <c r="AC49" s="21">
        <f t="shared" si="3"/>
        <v>5807.469122001699</v>
      </c>
    </row>
    <row r="50" spans="2:29" ht="15">
      <c r="B50" s="22" t="s">
        <v>40</v>
      </c>
      <c r="C50" s="17">
        <v>55</v>
      </c>
      <c r="D50" s="11">
        <v>0</v>
      </c>
      <c r="E50" s="11">
        <v>0</v>
      </c>
      <c r="F50" s="11">
        <v>0</v>
      </c>
      <c r="G50" s="12">
        <v>0</v>
      </c>
      <c r="H50" s="12">
        <v>0</v>
      </c>
      <c r="I50" s="12">
        <v>0</v>
      </c>
      <c r="J50" s="12">
        <v>0.8</v>
      </c>
      <c r="K50" s="12">
        <v>0</v>
      </c>
      <c r="L50" s="12">
        <v>406178.9735587321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3">
        <f t="shared" si="1"/>
        <v>406179.77355873206</v>
      </c>
      <c r="X50" s="12">
        <v>347407.2</v>
      </c>
      <c r="Y50" s="12">
        <v>0</v>
      </c>
      <c r="Z50" s="13">
        <f t="shared" si="2"/>
        <v>753586.9735587321</v>
      </c>
      <c r="AA50" s="12">
        <v>0</v>
      </c>
      <c r="AB50" s="12">
        <v>8147.214079555936</v>
      </c>
      <c r="AC50" s="21">
        <f t="shared" si="3"/>
        <v>761734.187638288</v>
      </c>
    </row>
    <row r="51" spans="2:29" ht="15">
      <c r="B51" s="22" t="s">
        <v>41</v>
      </c>
      <c r="C51" s="17">
        <v>56</v>
      </c>
      <c r="D51" s="11">
        <v>0</v>
      </c>
      <c r="E51" s="11">
        <v>0</v>
      </c>
      <c r="F51" s="11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683926.339721542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3">
        <f t="shared" si="1"/>
        <v>683926.339721542</v>
      </c>
      <c r="X51" s="12">
        <v>153823</v>
      </c>
      <c r="Y51" s="12">
        <v>0</v>
      </c>
      <c r="Z51" s="13">
        <f t="shared" si="2"/>
        <v>837749.339721542</v>
      </c>
      <c r="AA51" s="12">
        <v>0</v>
      </c>
      <c r="AB51" s="12">
        <v>24667.47304547559</v>
      </c>
      <c r="AC51" s="21">
        <f t="shared" si="3"/>
        <v>862416.8127670175</v>
      </c>
    </row>
    <row r="52" spans="2:29" ht="15">
      <c r="B52" s="22" t="s">
        <v>42</v>
      </c>
      <c r="C52" s="17">
        <v>58</v>
      </c>
      <c r="D52" s="11">
        <v>0</v>
      </c>
      <c r="E52" s="11">
        <v>0</v>
      </c>
      <c r="F52" s="11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16479.7699938446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3">
        <f t="shared" si="1"/>
        <v>16479.7699938446</v>
      </c>
      <c r="X52" s="12">
        <v>0</v>
      </c>
      <c r="Y52" s="12">
        <v>0</v>
      </c>
      <c r="Z52" s="13">
        <f t="shared" si="2"/>
        <v>16479.7699938446</v>
      </c>
      <c r="AA52" s="12">
        <v>0</v>
      </c>
      <c r="AB52" s="12">
        <v>2984.120238041967</v>
      </c>
      <c r="AC52" s="21">
        <f t="shared" si="3"/>
        <v>19463.890231886566</v>
      </c>
    </row>
    <row r="53" spans="2:29" ht="60">
      <c r="B53" s="22" t="s">
        <v>43</v>
      </c>
      <c r="C53" s="17">
        <v>59</v>
      </c>
      <c r="D53" s="11">
        <v>0</v>
      </c>
      <c r="E53" s="11">
        <v>0</v>
      </c>
      <c r="F53" s="11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2872.4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3">
        <f t="shared" si="1"/>
        <v>2872.4</v>
      </c>
      <c r="X53" s="12">
        <v>0</v>
      </c>
      <c r="Y53" s="12">
        <v>0</v>
      </c>
      <c r="Z53" s="13">
        <f t="shared" si="2"/>
        <v>2872.4</v>
      </c>
      <c r="AA53" s="12">
        <v>0</v>
      </c>
      <c r="AB53" s="12">
        <v>2598.482539339622</v>
      </c>
      <c r="AC53" s="21">
        <f t="shared" si="3"/>
        <v>5470.882539339622</v>
      </c>
    </row>
    <row r="54" spans="2:29" ht="30">
      <c r="B54" s="22" t="s">
        <v>44</v>
      </c>
      <c r="C54" s="17">
        <v>60</v>
      </c>
      <c r="D54" s="11">
        <v>0</v>
      </c>
      <c r="E54" s="11">
        <v>0</v>
      </c>
      <c r="F54" s="11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33829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3">
        <f t="shared" si="1"/>
        <v>33829</v>
      </c>
      <c r="X54" s="12">
        <v>0</v>
      </c>
      <c r="Y54" s="12">
        <v>0</v>
      </c>
      <c r="Z54" s="13">
        <f t="shared" si="2"/>
        <v>33829</v>
      </c>
      <c r="AA54" s="12">
        <v>0</v>
      </c>
      <c r="AB54" s="12">
        <v>7103.8990556315985</v>
      </c>
      <c r="AC54" s="21">
        <f t="shared" si="3"/>
        <v>40932.8990556316</v>
      </c>
    </row>
    <row r="55" spans="2:29" ht="15">
      <c r="B55" s="22" t="s">
        <v>45</v>
      </c>
      <c r="C55" s="17">
        <v>61</v>
      </c>
      <c r="D55" s="11">
        <v>0</v>
      </c>
      <c r="E55" s="11">
        <v>0</v>
      </c>
      <c r="F55" s="11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1139349.0308541586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3">
        <f t="shared" si="1"/>
        <v>1139349.0308541586</v>
      </c>
      <c r="X55" s="12">
        <v>59548.9079</v>
      </c>
      <c r="Y55" s="12">
        <v>0</v>
      </c>
      <c r="Z55" s="13">
        <f t="shared" si="2"/>
        <v>1198897.9387541586</v>
      </c>
      <c r="AA55" s="12">
        <v>0</v>
      </c>
      <c r="AB55" s="12">
        <v>152279.67300077982</v>
      </c>
      <c r="AC55" s="21">
        <f t="shared" si="3"/>
        <v>1351177.6117549385</v>
      </c>
    </row>
    <row r="56" spans="2:29" ht="30">
      <c r="B56" s="22" t="s">
        <v>46</v>
      </c>
      <c r="C56" s="17">
        <v>62</v>
      </c>
      <c r="D56" s="11">
        <v>0</v>
      </c>
      <c r="E56" s="11">
        <v>0</v>
      </c>
      <c r="F56" s="11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34517.42673134058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3">
        <f t="shared" si="1"/>
        <v>34517.42673134058</v>
      </c>
      <c r="X56" s="12">
        <v>0</v>
      </c>
      <c r="Y56" s="12">
        <v>0</v>
      </c>
      <c r="Z56" s="13">
        <f t="shared" si="2"/>
        <v>34517.42673134058</v>
      </c>
      <c r="AA56" s="12">
        <v>0</v>
      </c>
      <c r="AB56" s="12">
        <v>4245.0990164624045</v>
      </c>
      <c r="AC56" s="21">
        <f t="shared" si="3"/>
        <v>38762.52574780298</v>
      </c>
    </row>
    <row r="57" spans="2:29" ht="15">
      <c r="B57" s="22" t="s">
        <v>47</v>
      </c>
      <c r="C57" s="17">
        <v>63</v>
      </c>
      <c r="D57" s="11">
        <v>57.7</v>
      </c>
      <c r="E57" s="11">
        <v>0</v>
      </c>
      <c r="F57" s="11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45852.96019223536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3">
        <f t="shared" si="1"/>
        <v>45910.66019223536</v>
      </c>
      <c r="X57" s="12">
        <v>0</v>
      </c>
      <c r="Y57" s="12">
        <v>0</v>
      </c>
      <c r="Z57" s="13">
        <f t="shared" si="2"/>
        <v>45910.66019223536</v>
      </c>
      <c r="AA57" s="12">
        <v>0</v>
      </c>
      <c r="AB57" s="12">
        <v>5710.708389978436</v>
      </c>
      <c r="AC57" s="21">
        <f t="shared" si="3"/>
        <v>51621.36858221379</v>
      </c>
    </row>
    <row r="58" spans="2:29" ht="30">
      <c r="B58" s="23" t="s">
        <v>48</v>
      </c>
      <c r="C58" s="17">
        <v>64</v>
      </c>
      <c r="D58" s="11">
        <v>0</v>
      </c>
      <c r="E58" s="11">
        <v>0</v>
      </c>
      <c r="F58" s="11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763260.9497861656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3">
        <f t="shared" si="1"/>
        <v>763260.9497861656</v>
      </c>
      <c r="X58" s="12">
        <v>11595.9548</v>
      </c>
      <c r="Y58" s="12">
        <v>0</v>
      </c>
      <c r="Z58" s="13">
        <f t="shared" si="2"/>
        <v>774856.9045861656</v>
      </c>
      <c r="AA58" s="12">
        <v>0</v>
      </c>
      <c r="AB58" s="12">
        <v>26914.150985859815</v>
      </c>
      <c r="AC58" s="21">
        <f t="shared" si="3"/>
        <v>801771.0555720254</v>
      </c>
    </row>
    <row r="59" spans="2:29" ht="45">
      <c r="B59" s="22" t="s">
        <v>49</v>
      </c>
      <c r="C59" s="17">
        <v>65</v>
      </c>
      <c r="D59" s="11">
        <v>0</v>
      </c>
      <c r="E59" s="11">
        <v>0</v>
      </c>
      <c r="F59" s="11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190930.5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3">
        <f t="shared" si="1"/>
        <v>190930.5</v>
      </c>
      <c r="X59" s="12">
        <v>0</v>
      </c>
      <c r="Y59" s="12">
        <v>0</v>
      </c>
      <c r="Z59" s="13">
        <f t="shared" si="2"/>
        <v>190930.5</v>
      </c>
      <c r="AA59" s="12">
        <v>0</v>
      </c>
      <c r="AB59" s="12">
        <v>216.49558243525337</v>
      </c>
      <c r="AC59" s="21">
        <f t="shared" si="3"/>
        <v>191146.99558243525</v>
      </c>
    </row>
    <row r="60" spans="2:29" ht="30">
      <c r="B60" s="22" t="s">
        <v>50</v>
      </c>
      <c r="C60" s="17">
        <v>66</v>
      </c>
      <c r="D60" s="11">
        <v>0</v>
      </c>
      <c r="E60" s="11">
        <v>0</v>
      </c>
      <c r="F60" s="11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380.6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3">
        <f t="shared" si="1"/>
        <v>380.6</v>
      </c>
      <c r="X60" s="12">
        <v>0</v>
      </c>
      <c r="Y60" s="12">
        <v>0</v>
      </c>
      <c r="Z60" s="13">
        <f t="shared" si="2"/>
        <v>380.6</v>
      </c>
      <c r="AA60" s="12">
        <v>0</v>
      </c>
      <c r="AB60" s="12">
        <v>592.8452248528635</v>
      </c>
      <c r="AC60" s="21">
        <f t="shared" si="3"/>
        <v>973.4452248528635</v>
      </c>
    </row>
    <row r="61" spans="2:29" ht="15">
      <c r="B61" s="20" t="s">
        <v>51</v>
      </c>
      <c r="C61" s="17">
        <v>68</v>
      </c>
      <c r="D61" s="11">
        <v>0</v>
      </c>
      <c r="E61" s="11">
        <v>0</v>
      </c>
      <c r="F61" s="11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1393428.3954031481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3">
        <f t="shared" si="1"/>
        <v>1393428.3954031481</v>
      </c>
      <c r="X61" s="12">
        <v>0</v>
      </c>
      <c r="Y61" s="12">
        <v>0</v>
      </c>
      <c r="Z61" s="13">
        <f t="shared" si="2"/>
        <v>1393428.3954031481</v>
      </c>
      <c r="AA61" s="12">
        <v>0</v>
      </c>
      <c r="AB61" s="12">
        <v>28632.325257636396</v>
      </c>
      <c r="AC61" s="21">
        <f t="shared" si="3"/>
        <v>1422060.7206607845</v>
      </c>
    </row>
    <row r="62" spans="2:29" ht="15">
      <c r="B62" s="22" t="s">
        <v>52</v>
      </c>
      <c r="C62" s="17">
        <v>69</v>
      </c>
      <c r="D62" s="11">
        <v>0</v>
      </c>
      <c r="E62" s="11">
        <v>0</v>
      </c>
      <c r="F62" s="11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42540.94277068561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3">
        <f t="shared" si="1"/>
        <v>42540.94277068561</v>
      </c>
      <c r="X62" s="12">
        <v>0</v>
      </c>
      <c r="Y62" s="12">
        <v>0</v>
      </c>
      <c r="Z62" s="13">
        <f t="shared" si="2"/>
        <v>42540.94277068561</v>
      </c>
      <c r="AA62" s="12">
        <v>0</v>
      </c>
      <c r="AB62" s="12">
        <v>7827.6092835454065</v>
      </c>
      <c r="AC62" s="21">
        <f t="shared" si="3"/>
        <v>50368.55205423101</v>
      </c>
    </row>
    <row r="63" spans="2:29" ht="30">
      <c r="B63" s="22" t="s">
        <v>53</v>
      </c>
      <c r="C63" s="17">
        <v>70</v>
      </c>
      <c r="D63" s="11">
        <v>0</v>
      </c>
      <c r="E63" s="11">
        <v>0</v>
      </c>
      <c r="F63" s="11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67048.5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3">
        <f t="shared" si="1"/>
        <v>67048.5</v>
      </c>
      <c r="X63" s="12">
        <v>0</v>
      </c>
      <c r="Y63" s="12">
        <v>0</v>
      </c>
      <c r="Z63" s="13">
        <f t="shared" si="2"/>
        <v>67048.5</v>
      </c>
      <c r="AA63" s="12">
        <v>0</v>
      </c>
      <c r="AB63" s="12">
        <v>5213.617038121304</v>
      </c>
      <c r="AC63" s="21">
        <f t="shared" si="3"/>
        <v>72262.1170381213</v>
      </c>
    </row>
    <row r="64" spans="2:29" ht="45">
      <c r="B64" s="20" t="s">
        <v>54</v>
      </c>
      <c r="C64" s="17">
        <v>71</v>
      </c>
      <c r="D64" s="11">
        <v>0</v>
      </c>
      <c r="E64" s="11">
        <v>0</v>
      </c>
      <c r="F64" s="11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320545.9356023079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3">
        <f t="shared" si="1"/>
        <v>320545.9356023079</v>
      </c>
      <c r="X64" s="12">
        <v>858168.3387334462</v>
      </c>
      <c r="Y64" s="12">
        <v>0</v>
      </c>
      <c r="Z64" s="13">
        <f t="shared" si="2"/>
        <v>1178714.274335754</v>
      </c>
      <c r="AA64" s="12">
        <v>0</v>
      </c>
      <c r="AB64" s="12">
        <v>32364.38827379255</v>
      </c>
      <c r="AC64" s="21">
        <f t="shared" si="3"/>
        <v>1211078.6626095467</v>
      </c>
    </row>
    <row r="65" spans="2:29" ht="15">
      <c r="B65" s="20" t="s">
        <v>55</v>
      </c>
      <c r="C65" s="17">
        <v>72</v>
      </c>
      <c r="D65" s="11">
        <v>0</v>
      </c>
      <c r="E65" s="11">
        <v>0</v>
      </c>
      <c r="F65" s="11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133663.5718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3">
        <f t="shared" si="1"/>
        <v>133663.5718</v>
      </c>
      <c r="X65" s="12">
        <v>357878.87453050487</v>
      </c>
      <c r="Y65" s="12">
        <v>0</v>
      </c>
      <c r="Z65" s="13">
        <f t="shared" si="2"/>
        <v>491542.44633050484</v>
      </c>
      <c r="AA65" s="12">
        <v>0</v>
      </c>
      <c r="AB65" s="12">
        <v>7451.4266736899435</v>
      </c>
      <c r="AC65" s="21">
        <f t="shared" si="3"/>
        <v>498993.87300419476</v>
      </c>
    </row>
    <row r="66" spans="2:29" ht="15">
      <c r="B66" s="20" t="s">
        <v>56</v>
      </c>
      <c r="C66" s="17">
        <v>73</v>
      </c>
      <c r="D66" s="11">
        <v>0</v>
      </c>
      <c r="E66" s="11">
        <v>0</v>
      </c>
      <c r="F66" s="11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420346.98619833397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3">
        <f t="shared" si="1"/>
        <v>420346.98619833397</v>
      </c>
      <c r="X66" s="12">
        <v>0</v>
      </c>
      <c r="Y66" s="12">
        <v>0</v>
      </c>
      <c r="Z66" s="13">
        <f t="shared" si="2"/>
        <v>420346.98619833397</v>
      </c>
      <c r="AA66" s="12">
        <v>0</v>
      </c>
      <c r="AB66" s="12">
        <v>13213.170757233846</v>
      </c>
      <c r="AC66" s="21">
        <f t="shared" si="3"/>
        <v>433560.1569555678</v>
      </c>
    </row>
    <row r="67" spans="2:29" ht="30">
      <c r="B67" s="20" t="s">
        <v>57</v>
      </c>
      <c r="C67" s="17">
        <v>74</v>
      </c>
      <c r="D67" s="11">
        <v>0</v>
      </c>
      <c r="E67" s="11">
        <v>0</v>
      </c>
      <c r="F67" s="11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16065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3">
        <f t="shared" si="1"/>
        <v>16065</v>
      </c>
      <c r="X67" s="12">
        <v>628454.8276000001</v>
      </c>
      <c r="Y67" s="12">
        <v>0</v>
      </c>
      <c r="Z67" s="13">
        <f t="shared" si="2"/>
        <v>644519.8276000001</v>
      </c>
      <c r="AA67" s="12">
        <v>0</v>
      </c>
      <c r="AB67" s="12">
        <v>44168.89512803665</v>
      </c>
      <c r="AC67" s="21">
        <f t="shared" si="3"/>
        <v>688688.7227280367</v>
      </c>
    </row>
    <row r="68" spans="2:29" ht="15">
      <c r="B68" s="20" t="s">
        <v>58</v>
      </c>
      <c r="C68" s="17">
        <v>75</v>
      </c>
      <c r="D68" s="11">
        <v>0</v>
      </c>
      <c r="E68" s="11">
        <v>0</v>
      </c>
      <c r="F68" s="11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16181.533809939601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3">
        <f t="shared" si="1"/>
        <v>16181.533809939601</v>
      </c>
      <c r="X68" s="12">
        <v>0</v>
      </c>
      <c r="Y68" s="12">
        <v>0</v>
      </c>
      <c r="Z68" s="13">
        <f t="shared" si="2"/>
        <v>16181.533809939601</v>
      </c>
      <c r="AA68" s="12">
        <v>0</v>
      </c>
      <c r="AB68" s="12">
        <v>36.366211236528216</v>
      </c>
      <c r="AC68" s="21">
        <f t="shared" si="3"/>
        <v>16217.90002117613</v>
      </c>
    </row>
    <row r="69" spans="2:29" ht="15">
      <c r="B69" s="20" t="s">
        <v>59</v>
      </c>
      <c r="C69" s="17">
        <v>77</v>
      </c>
      <c r="D69" s="11">
        <v>0</v>
      </c>
      <c r="E69" s="11">
        <v>0</v>
      </c>
      <c r="F69" s="11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83268.1585309296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3">
        <f t="shared" si="1"/>
        <v>83268.1585309296</v>
      </c>
      <c r="X69" s="12">
        <v>0</v>
      </c>
      <c r="Y69" s="12">
        <v>0</v>
      </c>
      <c r="Z69" s="13">
        <f t="shared" si="2"/>
        <v>83268.1585309296</v>
      </c>
      <c r="AA69" s="12">
        <v>0</v>
      </c>
      <c r="AB69" s="12">
        <v>715.9630349300086</v>
      </c>
      <c r="AC69" s="21">
        <f t="shared" si="3"/>
        <v>83984.12156585962</v>
      </c>
    </row>
    <row r="70" spans="2:29" ht="15">
      <c r="B70" s="20" t="s">
        <v>60</v>
      </c>
      <c r="C70" s="17">
        <v>78</v>
      </c>
      <c r="D70" s="11">
        <v>0</v>
      </c>
      <c r="E70" s="11">
        <v>0</v>
      </c>
      <c r="F70" s="11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88973.5020393729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3">
        <f t="shared" si="1"/>
        <v>88973.5020393729</v>
      </c>
      <c r="X70" s="12">
        <v>0</v>
      </c>
      <c r="Y70" s="12">
        <v>0</v>
      </c>
      <c r="Z70" s="13">
        <f t="shared" si="2"/>
        <v>88973.5020393729</v>
      </c>
      <c r="AA70" s="12">
        <v>0</v>
      </c>
      <c r="AB70" s="12">
        <v>1061.6161921560274</v>
      </c>
      <c r="AC70" s="21">
        <f aca="true" t="shared" si="4" ref="AC70:AC87">SUM(Z70:AB70)</f>
        <v>90035.11823152893</v>
      </c>
    </row>
    <row r="71" spans="2:29" ht="45">
      <c r="B71" s="20" t="s">
        <v>61</v>
      </c>
      <c r="C71" s="17">
        <v>79</v>
      </c>
      <c r="D71" s="11">
        <v>0</v>
      </c>
      <c r="E71" s="11">
        <v>0</v>
      </c>
      <c r="F71" s="11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95321.6730019912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3">
        <f aca="true" t="shared" si="5" ref="W71:W87">SUM(D71:V71)</f>
        <v>95321.6730019912</v>
      </c>
      <c r="X71" s="12">
        <v>101121.301</v>
      </c>
      <c r="Y71" s="12">
        <v>0</v>
      </c>
      <c r="Z71" s="13">
        <f aca="true" t="shared" si="6" ref="Z71:Z87">SUM(W71:Y71)</f>
        <v>196442.9740019912</v>
      </c>
      <c r="AA71" s="12">
        <v>0</v>
      </c>
      <c r="AB71" s="12">
        <v>34330.183447100724</v>
      </c>
      <c r="AC71" s="21">
        <f t="shared" si="4"/>
        <v>230773.15744909193</v>
      </c>
    </row>
    <row r="72" spans="2:29" ht="15">
      <c r="B72" s="20" t="s">
        <v>62</v>
      </c>
      <c r="C72" s="17">
        <v>80</v>
      </c>
      <c r="D72" s="11">
        <v>2901.2</v>
      </c>
      <c r="E72" s="11">
        <v>0</v>
      </c>
      <c r="F72" s="11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72759.6058468132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3">
        <f t="shared" si="5"/>
        <v>75660.8058468132</v>
      </c>
      <c r="X72" s="12">
        <v>0</v>
      </c>
      <c r="Y72" s="12">
        <v>0</v>
      </c>
      <c r="Z72" s="13">
        <f t="shared" si="6"/>
        <v>75660.8058468132</v>
      </c>
      <c r="AA72" s="12">
        <v>0</v>
      </c>
      <c r="AB72" s="12">
        <v>4171.754210288133</v>
      </c>
      <c r="AC72" s="21">
        <f t="shared" si="4"/>
        <v>79832.56005710132</v>
      </c>
    </row>
    <row r="73" spans="2:29" ht="30">
      <c r="B73" s="20" t="s">
        <v>63</v>
      </c>
      <c r="C73" s="17">
        <v>81</v>
      </c>
      <c r="D73" s="11">
        <v>0</v>
      </c>
      <c r="E73" s="11">
        <v>0</v>
      </c>
      <c r="F73" s="11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6550.498658277308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3">
        <f t="shared" si="5"/>
        <v>6550.498658277308</v>
      </c>
      <c r="X73" s="12">
        <v>0</v>
      </c>
      <c r="Y73" s="12">
        <v>0</v>
      </c>
      <c r="Z73" s="13">
        <f t="shared" si="6"/>
        <v>6550.498658277308</v>
      </c>
      <c r="AA73" s="12">
        <v>0</v>
      </c>
      <c r="AB73" s="12">
        <v>1541.535043045387</v>
      </c>
      <c r="AC73" s="21">
        <f t="shared" si="4"/>
        <v>8092.033701322695</v>
      </c>
    </row>
    <row r="74" spans="2:29" ht="30">
      <c r="B74" s="20" t="s">
        <v>64</v>
      </c>
      <c r="C74" s="17">
        <v>82</v>
      </c>
      <c r="D74" s="11">
        <v>0</v>
      </c>
      <c r="E74" s="11">
        <v>0</v>
      </c>
      <c r="F74" s="11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30.7</v>
      </c>
      <c r="Q74" s="12">
        <v>87301.59073007049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3">
        <f t="shared" si="5"/>
        <v>87332.29073007048</v>
      </c>
      <c r="X74" s="12">
        <v>0</v>
      </c>
      <c r="Y74" s="12">
        <v>0</v>
      </c>
      <c r="Z74" s="13">
        <f t="shared" si="6"/>
        <v>87332.29073007048</v>
      </c>
      <c r="AA74" s="12">
        <v>0</v>
      </c>
      <c r="AB74" s="12">
        <v>158.57747296072557</v>
      </c>
      <c r="AC74" s="21">
        <f t="shared" si="4"/>
        <v>87490.8682030312</v>
      </c>
    </row>
    <row r="75" spans="2:29" ht="30">
      <c r="B75" s="20" t="s">
        <v>65</v>
      </c>
      <c r="C75" s="17">
        <v>84</v>
      </c>
      <c r="D75" s="11">
        <v>0</v>
      </c>
      <c r="E75" s="11">
        <v>0</v>
      </c>
      <c r="F75" s="11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2164420.00005953</v>
      </c>
      <c r="S75" s="12">
        <v>0</v>
      </c>
      <c r="T75" s="12">
        <v>0</v>
      </c>
      <c r="U75" s="12">
        <v>0</v>
      </c>
      <c r="V75" s="12">
        <v>0</v>
      </c>
      <c r="W75" s="13">
        <f t="shared" si="5"/>
        <v>2164420.00005953</v>
      </c>
      <c r="X75" s="12">
        <v>77915.7505</v>
      </c>
      <c r="Y75" s="12">
        <v>0</v>
      </c>
      <c r="Z75" s="13">
        <f t="shared" si="6"/>
        <v>2242335.75055953</v>
      </c>
      <c r="AA75" s="12">
        <v>0</v>
      </c>
      <c r="AB75" s="12">
        <v>35578.4402110267</v>
      </c>
      <c r="AC75" s="21">
        <f t="shared" si="4"/>
        <v>2277914.190770557</v>
      </c>
    </row>
    <row r="76" spans="2:29" ht="15">
      <c r="B76" s="20" t="s">
        <v>66</v>
      </c>
      <c r="C76" s="17">
        <v>85</v>
      </c>
      <c r="D76" s="11">
        <v>0</v>
      </c>
      <c r="E76" s="11">
        <v>0</v>
      </c>
      <c r="F76" s="11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1848817.01023394</v>
      </c>
      <c r="T76" s="12">
        <v>0</v>
      </c>
      <c r="U76" s="12">
        <v>0</v>
      </c>
      <c r="V76" s="12">
        <v>0</v>
      </c>
      <c r="W76" s="13">
        <f t="shared" si="5"/>
        <v>1848817.01023394</v>
      </c>
      <c r="X76" s="12">
        <v>0</v>
      </c>
      <c r="Y76" s="12">
        <v>0</v>
      </c>
      <c r="Z76" s="13">
        <f t="shared" si="6"/>
        <v>1848817.01023394</v>
      </c>
      <c r="AA76" s="12">
        <v>0</v>
      </c>
      <c r="AB76" s="12">
        <v>7445.728156385923</v>
      </c>
      <c r="AC76" s="21">
        <f t="shared" si="4"/>
        <v>1856262.738390326</v>
      </c>
    </row>
    <row r="77" spans="2:29" ht="15">
      <c r="B77" s="20" t="s">
        <v>67</v>
      </c>
      <c r="C77" s="17">
        <v>86</v>
      </c>
      <c r="D77" s="11">
        <v>0</v>
      </c>
      <c r="E77" s="11">
        <v>0</v>
      </c>
      <c r="F77" s="11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1.7</v>
      </c>
      <c r="P77" s="12">
        <v>0</v>
      </c>
      <c r="Q77" s="12">
        <v>0</v>
      </c>
      <c r="R77" s="12">
        <v>0</v>
      </c>
      <c r="S77" s="12">
        <v>0</v>
      </c>
      <c r="T77" s="12">
        <v>854315.61011395</v>
      </c>
      <c r="U77" s="12">
        <v>0</v>
      </c>
      <c r="V77" s="12">
        <v>0</v>
      </c>
      <c r="W77" s="13">
        <f t="shared" si="5"/>
        <v>854317.3101139499</v>
      </c>
      <c r="X77" s="12">
        <v>0</v>
      </c>
      <c r="Y77" s="12">
        <v>0</v>
      </c>
      <c r="Z77" s="13">
        <f t="shared" si="6"/>
        <v>854317.3101139499</v>
      </c>
      <c r="AA77" s="12">
        <v>0</v>
      </c>
      <c r="AB77" s="12">
        <v>7493.629278014601</v>
      </c>
      <c r="AC77" s="21">
        <f t="shared" si="4"/>
        <v>861810.9393919646</v>
      </c>
    </row>
    <row r="78" spans="2:29" ht="15">
      <c r="B78" s="22" t="s">
        <v>68</v>
      </c>
      <c r="C78" s="17">
        <v>87</v>
      </c>
      <c r="D78" s="11">
        <v>0</v>
      </c>
      <c r="E78" s="11">
        <v>0</v>
      </c>
      <c r="F78" s="11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125313.4</v>
      </c>
      <c r="U78" s="12">
        <v>0</v>
      </c>
      <c r="V78" s="12">
        <v>0</v>
      </c>
      <c r="W78" s="13">
        <f t="shared" si="5"/>
        <v>125313.4</v>
      </c>
      <c r="X78" s="12">
        <v>0</v>
      </c>
      <c r="Y78" s="12">
        <v>0</v>
      </c>
      <c r="Z78" s="13">
        <f t="shared" si="6"/>
        <v>125313.4</v>
      </c>
      <c r="AA78" s="12">
        <v>0</v>
      </c>
      <c r="AB78" s="12">
        <v>372.62368202928536</v>
      </c>
      <c r="AC78" s="21">
        <f t="shared" si="4"/>
        <v>125686.02368202928</v>
      </c>
    </row>
    <row r="79" spans="2:29" ht="30">
      <c r="B79" s="22" t="s">
        <v>69</v>
      </c>
      <c r="C79" s="17">
        <v>88</v>
      </c>
      <c r="D79" s="11">
        <v>0</v>
      </c>
      <c r="E79" s="11">
        <v>0</v>
      </c>
      <c r="F79" s="11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205362.786987812</v>
      </c>
      <c r="U79" s="12">
        <v>0</v>
      </c>
      <c r="V79" s="12">
        <v>0</v>
      </c>
      <c r="W79" s="13">
        <f t="shared" si="5"/>
        <v>205362.786987812</v>
      </c>
      <c r="X79" s="12">
        <v>0</v>
      </c>
      <c r="Y79" s="12">
        <v>0</v>
      </c>
      <c r="Z79" s="13">
        <f t="shared" si="6"/>
        <v>205362.786987812</v>
      </c>
      <c r="AA79" s="12">
        <v>0</v>
      </c>
      <c r="AB79" s="12">
        <v>12.508468884332155</v>
      </c>
      <c r="AC79" s="21">
        <f t="shared" si="4"/>
        <v>205375.29545669633</v>
      </c>
    </row>
    <row r="80" spans="2:29" ht="30">
      <c r="B80" s="22" t="s">
        <v>70</v>
      </c>
      <c r="C80" s="17">
        <v>90</v>
      </c>
      <c r="D80" s="11">
        <v>0</v>
      </c>
      <c r="E80" s="11">
        <v>0</v>
      </c>
      <c r="F80" s="11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296.4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7064.46091690279</v>
      </c>
      <c r="V80" s="12">
        <v>0</v>
      </c>
      <c r="W80" s="13">
        <f t="shared" si="5"/>
        <v>7360.8609169027895</v>
      </c>
      <c r="X80" s="12">
        <v>0</v>
      </c>
      <c r="Y80" s="12">
        <v>0</v>
      </c>
      <c r="Z80" s="13">
        <f t="shared" si="6"/>
        <v>7360.8609169027895</v>
      </c>
      <c r="AA80" s="12">
        <v>0</v>
      </c>
      <c r="AB80" s="12">
        <v>1698.5675951020642</v>
      </c>
      <c r="AC80" s="21">
        <f t="shared" si="4"/>
        <v>9059.428512004853</v>
      </c>
    </row>
    <row r="81" spans="2:29" ht="30">
      <c r="B81" s="22" t="s">
        <v>71</v>
      </c>
      <c r="C81" s="17">
        <v>91</v>
      </c>
      <c r="D81" s="11">
        <v>0</v>
      </c>
      <c r="E81" s="11">
        <v>0</v>
      </c>
      <c r="F81" s="11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248973.27322657467</v>
      </c>
      <c r="V81" s="12">
        <v>0</v>
      </c>
      <c r="W81" s="13">
        <f t="shared" si="5"/>
        <v>248973.27322657467</v>
      </c>
      <c r="X81" s="12">
        <v>0</v>
      </c>
      <c r="Y81" s="12">
        <v>0</v>
      </c>
      <c r="Z81" s="13">
        <f t="shared" si="6"/>
        <v>248973.27322657467</v>
      </c>
      <c r="AA81" s="12">
        <v>0</v>
      </c>
      <c r="AB81" s="12">
        <v>2382.948200905686</v>
      </c>
      <c r="AC81" s="21">
        <f t="shared" si="4"/>
        <v>251356.22142748037</v>
      </c>
    </row>
    <row r="82" spans="2:29" ht="15">
      <c r="B82" s="22" t="s">
        <v>72</v>
      </c>
      <c r="C82" s="17">
        <v>92</v>
      </c>
      <c r="D82" s="11">
        <v>0</v>
      </c>
      <c r="E82" s="11">
        <v>0</v>
      </c>
      <c r="F82" s="11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45827.200000000004</v>
      </c>
      <c r="V82" s="12">
        <v>0</v>
      </c>
      <c r="W82" s="13">
        <f t="shared" si="5"/>
        <v>45827.200000000004</v>
      </c>
      <c r="X82" s="12">
        <v>0</v>
      </c>
      <c r="Y82" s="12">
        <v>0</v>
      </c>
      <c r="Z82" s="13">
        <f t="shared" si="6"/>
        <v>45827.200000000004</v>
      </c>
      <c r="AA82" s="12">
        <v>0</v>
      </c>
      <c r="AB82" s="12">
        <v>2610.9950911713304</v>
      </c>
      <c r="AC82" s="21">
        <f t="shared" si="4"/>
        <v>48438.195091171336</v>
      </c>
    </row>
    <row r="83" spans="2:29" ht="30">
      <c r="B83" s="22" t="s">
        <v>73</v>
      </c>
      <c r="C83" s="17">
        <v>93</v>
      </c>
      <c r="D83" s="11">
        <v>0</v>
      </c>
      <c r="E83" s="11">
        <v>0</v>
      </c>
      <c r="F83" s="11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233591.099802879</v>
      </c>
      <c r="V83" s="12">
        <v>0</v>
      </c>
      <c r="W83" s="13">
        <f t="shared" si="5"/>
        <v>233591.099802879</v>
      </c>
      <c r="X83" s="12">
        <v>0</v>
      </c>
      <c r="Y83" s="12">
        <v>0</v>
      </c>
      <c r="Z83" s="13">
        <f t="shared" si="6"/>
        <v>233591.099802879</v>
      </c>
      <c r="AA83" s="12">
        <v>0</v>
      </c>
      <c r="AB83" s="12">
        <v>2126.129809480764</v>
      </c>
      <c r="AC83" s="21">
        <f t="shared" si="4"/>
        <v>235717.22961235978</v>
      </c>
    </row>
    <row r="84" spans="2:29" ht="30">
      <c r="B84" s="22" t="s">
        <v>74</v>
      </c>
      <c r="C84" s="17">
        <v>94</v>
      </c>
      <c r="D84" s="11">
        <v>0</v>
      </c>
      <c r="E84" s="11">
        <v>0</v>
      </c>
      <c r="F84" s="11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39921.031210078705</v>
      </c>
      <c r="W84" s="13">
        <f t="shared" si="5"/>
        <v>39921.031210078705</v>
      </c>
      <c r="X84" s="12">
        <v>0</v>
      </c>
      <c r="Y84" s="12">
        <v>0</v>
      </c>
      <c r="Z84" s="13">
        <f t="shared" si="6"/>
        <v>39921.031210078705</v>
      </c>
      <c r="AA84" s="12">
        <v>0</v>
      </c>
      <c r="AB84" s="12">
        <v>24185.896266324417</v>
      </c>
      <c r="AC84" s="21">
        <f t="shared" si="4"/>
        <v>64106.92747640312</v>
      </c>
    </row>
    <row r="85" spans="2:29" ht="30">
      <c r="B85" s="22" t="s">
        <v>75</v>
      </c>
      <c r="C85" s="17">
        <v>95</v>
      </c>
      <c r="D85" s="11">
        <v>0</v>
      </c>
      <c r="E85" s="11">
        <v>0</v>
      </c>
      <c r="F85" s="11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37587.9688888281</v>
      </c>
      <c r="W85" s="13">
        <f t="shared" si="5"/>
        <v>37587.9688888281</v>
      </c>
      <c r="X85" s="12">
        <v>0</v>
      </c>
      <c r="Y85" s="12">
        <v>0</v>
      </c>
      <c r="Z85" s="13">
        <f t="shared" si="6"/>
        <v>37587.9688888281</v>
      </c>
      <c r="AA85" s="12">
        <v>0</v>
      </c>
      <c r="AB85" s="12">
        <v>4199.859988202858</v>
      </c>
      <c r="AC85" s="21">
        <f t="shared" si="4"/>
        <v>41787.82887703096</v>
      </c>
    </row>
    <row r="86" spans="2:29" ht="15">
      <c r="B86" s="20" t="s">
        <v>76</v>
      </c>
      <c r="C86" s="17">
        <v>96</v>
      </c>
      <c r="D86" s="11">
        <v>0</v>
      </c>
      <c r="E86" s="11">
        <v>0</v>
      </c>
      <c r="F86" s="11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564171.9405164599</v>
      </c>
      <c r="W86" s="13">
        <f t="shared" si="5"/>
        <v>564171.9405164599</v>
      </c>
      <c r="X86" s="12">
        <v>0</v>
      </c>
      <c r="Y86" s="12">
        <v>0</v>
      </c>
      <c r="Z86" s="13">
        <f t="shared" si="6"/>
        <v>564171.9405164599</v>
      </c>
      <c r="AA86" s="12">
        <v>0</v>
      </c>
      <c r="AB86" s="12">
        <v>46914.24546205402</v>
      </c>
      <c r="AC86" s="21">
        <f t="shared" si="4"/>
        <v>611086.1859785139</v>
      </c>
    </row>
    <row r="87" spans="2:29" ht="15">
      <c r="B87" s="20" t="s">
        <v>0</v>
      </c>
      <c r="C87" s="19"/>
      <c r="D87" s="11">
        <v>0</v>
      </c>
      <c r="E87" s="11">
        <v>0</v>
      </c>
      <c r="F87" s="11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3">
        <f t="shared" si="5"/>
        <v>0</v>
      </c>
      <c r="X87" s="12">
        <v>-155665.18102666628</v>
      </c>
      <c r="Y87" s="12">
        <v>155665.181026666</v>
      </c>
      <c r="Z87" s="13">
        <f t="shared" si="6"/>
        <v>-2.9103830456733704E-10</v>
      </c>
      <c r="AA87" s="12">
        <v>0</v>
      </c>
      <c r="AB87" s="12">
        <v>0</v>
      </c>
      <c r="AC87" s="21">
        <f t="shared" si="4"/>
        <v>-2.9103830456733704E-10</v>
      </c>
    </row>
    <row r="88" spans="2:29" s="6" customFormat="1" ht="15.75" thickBot="1">
      <c r="B88" s="24" t="s">
        <v>77</v>
      </c>
      <c r="C88" s="25"/>
      <c r="D88" s="26">
        <f>SUM(D6:D87)</f>
        <v>4945661.764435491</v>
      </c>
      <c r="E88" s="26">
        <f aca="true" t="shared" si="7" ref="E88:AC88">SUM(E6:E87)</f>
        <v>26894305.95661299</v>
      </c>
      <c r="F88" s="26">
        <f t="shared" si="7"/>
        <v>6444439.89328524</v>
      </c>
      <c r="G88" s="26">
        <f t="shared" si="7"/>
        <v>1555815.45596556</v>
      </c>
      <c r="H88" s="26">
        <f t="shared" si="7"/>
        <v>184267.3867333869</v>
      </c>
      <c r="I88" s="26">
        <f t="shared" si="7"/>
        <v>9130007.621645741</v>
      </c>
      <c r="J88" s="26">
        <f t="shared" si="7"/>
        <v>5017782.265248559</v>
      </c>
      <c r="K88" s="26">
        <f t="shared" si="7"/>
        <v>3647804.760394684</v>
      </c>
      <c r="L88" s="26">
        <f t="shared" si="7"/>
        <v>1090105.3132802742</v>
      </c>
      <c r="M88" s="26">
        <f t="shared" si="7"/>
        <v>1272900.5877715792</v>
      </c>
      <c r="N88" s="26">
        <f t="shared" si="7"/>
        <v>954572.0497861656</v>
      </c>
      <c r="O88" s="26">
        <f t="shared" si="7"/>
        <v>1393734.195403148</v>
      </c>
      <c r="P88" s="26">
        <f t="shared" si="7"/>
        <v>1016423.170181267</v>
      </c>
      <c r="Q88" s="26">
        <f t="shared" si="7"/>
        <v>434175.02880745474</v>
      </c>
      <c r="R88" s="26">
        <f t="shared" si="7"/>
        <v>2164420.00005953</v>
      </c>
      <c r="S88" s="26">
        <f t="shared" si="7"/>
        <v>1848817.01023394</v>
      </c>
      <c r="T88" s="26">
        <f t="shared" si="7"/>
        <v>1186605.797101762</v>
      </c>
      <c r="U88" s="26">
        <f t="shared" si="7"/>
        <v>535456.0339463565</v>
      </c>
      <c r="V88" s="26">
        <f t="shared" si="7"/>
        <v>644006.8406153667</v>
      </c>
      <c r="W88" s="26">
        <f t="shared" si="7"/>
        <v>70361301.1315085</v>
      </c>
      <c r="X88" s="26">
        <f t="shared" si="7"/>
        <v>12541889.832264133</v>
      </c>
      <c r="Y88" s="26">
        <f t="shared" si="7"/>
        <v>-0.022386706026736647</v>
      </c>
      <c r="Z88" s="26">
        <f t="shared" si="7"/>
        <v>82903190.94138594</v>
      </c>
      <c r="AA88" s="26">
        <f t="shared" si="7"/>
        <v>-3.166496753692627E-08</v>
      </c>
      <c r="AB88" s="26">
        <f t="shared" si="7"/>
        <v>3056025.237899271</v>
      </c>
      <c r="AC88" s="27">
        <f t="shared" si="7"/>
        <v>85959216.17928523</v>
      </c>
    </row>
    <row r="89" spans="23:24" ht="15">
      <c r="W89" s="5"/>
      <c r="X89" s="5"/>
    </row>
    <row r="91" spans="23:29" ht="15">
      <c r="W91" s="6"/>
      <c r="X91" s="6"/>
      <c r="Y91" s="6"/>
      <c r="Z91" s="6"/>
      <c r="AA91" s="6"/>
      <c r="AB91" s="6"/>
      <c r="AC91" s="6"/>
    </row>
    <row r="93" spans="7:29" ht="15">
      <c r="G93" s="7"/>
      <c r="H93" s="7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</sheetData>
  <sheetProtection/>
  <mergeCells count="10">
    <mergeCell ref="AB4:AB5"/>
    <mergeCell ref="B4:B5"/>
    <mergeCell ref="C4:C5"/>
    <mergeCell ref="AC4:AC5"/>
    <mergeCell ref="B2:AC2"/>
    <mergeCell ref="W4:W5"/>
    <mergeCell ref="X4:X5"/>
    <mergeCell ref="Y4:Y5"/>
    <mergeCell ref="Z4:Z5"/>
    <mergeCell ref="AA4:AA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r:id="rId1"/>
  <ignoredErrors>
    <ignoredError sqref="C8:C38" numberStoredAsText="1"/>
    <ignoredError sqref="W6 W7:W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Rasim</dc:creator>
  <cp:keywords/>
  <dc:description/>
  <cp:lastModifiedBy>WTT</cp:lastModifiedBy>
  <cp:lastPrinted>2014-03-19T08:36:11Z</cp:lastPrinted>
  <dcterms:created xsi:type="dcterms:W3CDTF">2014-01-30T11:13:41Z</dcterms:created>
  <dcterms:modified xsi:type="dcterms:W3CDTF">2016-08-09T06:15:26Z</dcterms:modified>
  <cp:category/>
  <cp:version/>
  <cp:contentType/>
  <cp:contentStatus/>
</cp:coreProperties>
</file>