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2,52" sheetId="1" r:id="rId1"/>
  </sheets>
  <definedNames>
    <definedName name="_xlnm.Print_Titles" localSheetId="0">'2,52'!$B:$B,'2,52'!$5:$5</definedName>
  </definedNames>
  <calcPr fullCalcOnLoad="1"/>
</workbook>
</file>

<file path=xl/sharedStrings.xml><?xml version="1.0" encoding="utf-8"?>
<sst xmlns="http://schemas.openxmlformats.org/spreadsheetml/2006/main" count="262" uniqueCount="83">
  <si>
    <t>Ölkə üzrə</t>
  </si>
  <si>
    <t>Bakı</t>
  </si>
  <si>
    <t>Xızı</t>
  </si>
  <si>
    <t>Abşeron</t>
  </si>
  <si>
    <t>Sumqayıt</t>
  </si>
  <si>
    <t>Gəncə</t>
  </si>
  <si>
    <t>Qazax</t>
  </si>
  <si>
    <t>Ağstafa</t>
  </si>
  <si>
    <t>Tovuz</t>
  </si>
  <si>
    <t>Şəmkir</t>
  </si>
  <si>
    <t>Gədəbəy</t>
  </si>
  <si>
    <t>Daşkəsən</t>
  </si>
  <si>
    <t>Samux</t>
  </si>
  <si>
    <t>Göygöl</t>
  </si>
  <si>
    <t>Goranboy</t>
  </si>
  <si>
    <t>Naftalan</t>
  </si>
  <si>
    <t>Şəki-Zaqatala iqtisadi rayonu</t>
  </si>
  <si>
    <t>Balakən</t>
  </si>
  <si>
    <t>Zaqatala</t>
  </si>
  <si>
    <t>Qax</t>
  </si>
  <si>
    <t>Şəki</t>
  </si>
  <si>
    <t>Oğuz</t>
  </si>
  <si>
    <t>Qəbələ</t>
  </si>
  <si>
    <t>Astara</t>
  </si>
  <si>
    <t>Lənkəran</t>
  </si>
  <si>
    <t>Lerik</t>
  </si>
  <si>
    <t>Yardımlı</t>
  </si>
  <si>
    <t>Masallı</t>
  </si>
  <si>
    <t>Cəlilabad</t>
  </si>
  <si>
    <t>Quba-Xaçmaz iqtisadi rayonu</t>
  </si>
  <si>
    <t>Qusar</t>
  </si>
  <si>
    <t>Xaçmaz</t>
  </si>
  <si>
    <t>Quba</t>
  </si>
  <si>
    <t>Şabran</t>
  </si>
  <si>
    <t>Siyəzən</t>
  </si>
  <si>
    <t>Göyçay</t>
  </si>
  <si>
    <t>Beyləqan</t>
  </si>
  <si>
    <t>Ağcabədi</t>
  </si>
  <si>
    <t>Bərdə</t>
  </si>
  <si>
    <t>Neftçala</t>
  </si>
  <si>
    <t>Biləsuvar</t>
  </si>
  <si>
    <t>Salyan</t>
  </si>
  <si>
    <t>Yevlax</t>
  </si>
  <si>
    <t>Mingəçevir</t>
  </si>
  <si>
    <t>Ağdaş</t>
  </si>
  <si>
    <t>Ucar</t>
  </si>
  <si>
    <t>Zərdab</t>
  </si>
  <si>
    <t>Kürdəmir</t>
  </si>
  <si>
    <t>İmişli</t>
  </si>
  <si>
    <t>Saatlı</t>
  </si>
  <si>
    <t>Sabirabad</t>
  </si>
  <si>
    <t>Hacıqabul</t>
  </si>
  <si>
    <t>Şirvan</t>
  </si>
  <si>
    <t>Cəbrayıl</t>
  </si>
  <si>
    <t>Füzuli</t>
  </si>
  <si>
    <t>Ağdam</t>
  </si>
  <si>
    <t>Tərtər</t>
  </si>
  <si>
    <t>Xocalı</t>
  </si>
  <si>
    <t>Şuşa</t>
  </si>
  <si>
    <t>Xocavənd</t>
  </si>
  <si>
    <t>Xankəndi</t>
  </si>
  <si>
    <t>Kəlbəcər</t>
  </si>
  <si>
    <t>Laçın</t>
  </si>
  <si>
    <t>Qubadlı</t>
  </si>
  <si>
    <t>Zəngilan</t>
  </si>
  <si>
    <t>Dağlıq Şirvan iqtisadi rayonu</t>
  </si>
  <si>
    <t>Qobustan</t>
  </si>
  <si>
    <t>İsmayıllı</t>
  </si>
  <si>
    <t>Ağsu</t>
  </si>
  <si>
    <t>Şamaxı</t>
  </si>
  <si>
    <t>Naxçıvan Muxtar Respublikası</t>
  </si>
  <si>
    <t>Abşeron-Xızı iqtisadi rayonu</t>
  </si>
  <si>
    <t>Gəncə-Daşkəsən iqtisadi rayonu</t>
  </si>
  <si>
    <t>Qarabağ iqtisadi rayonu</t>
  </si>
  <si>
    <t>Qazax-Tovuz iqtisadi rayonu</t>
  </si>
  <si>
    <t>Lənkəran-Astara iqtisadi rayonu</t>
  </si>
  <si>
    <t>Mil-Muğan iqtisadi rayonu</t>
  </si>
  <si>
    <t xml:space="preserve"> Şərqi Zəngəzur iqtisadi rayonu</t>
  </si>
  <si>
    <t>Şirvan-Salyan iqtisadi rayonu</t>
  </si>
  <si>
    <t xml:space="preserve">Mərkəzi Aran iqtisadi rayonu </t>
  </si>
  <si>
    <t>...</t>
  </si>
  <si>
    <t>2.52 İqtisadi rayonlar və inzibati ərazi vahidləri üzrə pərakəndə ticarət şəbəkəsində ərzaq məhsulları, içkilər və tütün məmulatlarının ehtiyatları (ilin sonuna)</t>
  </si>
  <si>
    <t>min manat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</si>
</sst>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\ _₼_-;\-* #,##0\ _₼_-;_-* &quot;-&quot;\ _₼_-;_-@_-"/>
    <numFmt numFmtId="170" formatCode="_-* #,##0.00\ &quot;₼&quot;_-;\-* #,##0.00\ &quot;₼&quot;_-;_-* &quot;-&quot;??\ &quot;₼&quot;_-;_-@_-"/>
    <numFmt numFmtId="171" formatCode="_-* #,##0.00\ _₼_-;\-* #,##0.00\ _₼_-;_-* &quot;-&quot;??\ _₼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#,##0.0"/>
    <numFmt numFmtId="189" formatCode="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57" applyFont="1">
      <alignment/>
      <protection/>
    </xf>
    <xf numFmtId="0" fontId="3" fillId="0" borderId="0" xfId="57" applyFont="1" applyAlignment="1">
      <alignment horizontal="center" vertical="top"/>
      <protection/>
    </xf>
    <xf numFmtId="188" fontId="3" fillId="0" borderId="10" xfId="0" applyNumberFormat="1" applyFont="1" applyBorder="1" applyAlignment="1">
      <alignment horizontal="right"/>
    </xf>
    <xf numFmtId="188" fontId="4" fillId="0" borderId="10" xfId="0" applyNumberFormat="1" applyFont="1" applyBorder="1" applyAlignment="1">
      <alignment horizontal="right"/>
    </xf>
    <xf numFmtId="189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88" fontId="4" fillId="0" borderId="0" xfId="0" applyNumberFormat="1" applyFont="1" applyAlignment="1">
      <alignment/>
    </xf>
    <xf numFmtId="189" fontId="3" fillId="0" borderId="10" xfId="0" applyNumberFormat="1" applyFont="1" applyFill="1" applyBorder="1" applyAlignment="1">
      <alignment/>
    </xf>
    <xf numFmtId="189" fontId="3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188" fontId="3" fillId="0" borderId="11" xfId="0" applyNumberFormat="1" applyFont="1" applyBorder="1" applyAlignment="1">
      <alignment horizontal="right"/>
    </xf>
    <xf numFmtId="188" fontId="4" fillId="0" borderId="11" xfId="0" applyNumberFormat="1" applyFont="1" applyBorder="1" applyAlignment="1">
      <alignment horizontal="right"/>
    </xf>
    <xf numFmtId="0" fontId="4" fillId="33" borderId="12" xfId="57" applyFont="1" applyFill="1" applyBorder="1" applyAlignment="1">
      <alignment horizontal="center"/>
      <protection/>
    </xf>
    <xf numFmtId="0" fontId="3" fillId="33" borderId="13" xfId="57" applyFont="1" applyFill="1" applyBorder="1" applyAlignment="1">
      <alignment horizontal="center" vertical="center"/>
      <protection/>
    </xf>
    <xf numFmtId="0" fontId="3" fillId="33" borderId="14" xfId="57" applyFont="1" applyFill="1" applyBorder="1" applyAlignment="1">
      <alignment horizontal="center" vertical="center"/>
      <protection/>
    </xf>
    <xf numFmtId="0" fontId="3" fillId="33" borderId="14" xfId="57" applyFont="1" applyFill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88" fontId="3" fillId="0" borderId="17" xfId="57" applyNumberFormat="1" applyFont="1" applyBorder="1" applyAlignment="1">
      <alignment horizontal="right"/>
      <protection/>
    </xf>
    <xf numFmtId="188" fontId="3" fillId="0" borderId="18" xfId="57" applyNumberFormat="1" applyFont="1" applyBorder="1" applyAlignment="1">
      <alignment horizontal="right"/>
      <protection/>
    </xf>
    <xf numFmtId="189" fontId="3" fillId="0" borderId="11" xfId="0" applyNumberFormat="1" applyFont="1" applyBorder="1" applyAlignment="1">
      <alignment/>
    </xf>
    <xf numFmtId="189" fontId="4" fillId="0" borderId="19" xfId="0" applyNumberFormat="1" applyFont="1" applyBorder="1" applyAlignment="1">
      <alignment/>
    </xf>
    <xf numFmtId="188" fontId="4" fillId="0" borderId="19" xfId="0" applyNumberFormat="1" applyFont="1" applyBorder="1" applyAlignment="1">
      <alignment horizontal="right"/>
    </xf>
    <xf numFmtId="188" fontId="4" fillId="0" borderId="20" xfId="0" applyNumberFormat="1" applyFont="1" applyBorder="1" applyAlignment="1">
      <alignment horizontal="right"/>
    </xf>
    <xf numFmtId="188" fontId="3" fillId="0" borderId="21" xfId="57" applyNumberFormat="1" applyFont="1" applyBorder="1" applyAlignment="1">
      <alignment horizontal="right"/>
      <protection/>
    </xf>
    <xf numFmtId="189" fontId="3" fillId="0" borderId="22" xfId="0" applyNumberFormat="1" applyFont="1" applyFill="1" applyBorder="1" applyAlignment="1">
      <alignment/>
    </xf>
    <xf numFmtId="189" fontId="3" fillId="0" borderId="22" xfId="0" applyNumberFormat="1" applyFont="1" applyBorder="1" applyAlignment="1">
      <alignment/>
    </xf>
    <xf numFmtId="189" fontId="4" fillId="0" borderId="22" xfId="0" applyNumberFormat="1" applyFont="1" applyBorder="1" applyAlignment="1">
      <alignment/>
    </xf>
    <xf numFmtId="188" fontId="4" fillId="0" borderId="22" xfId="0" applyNumberFormat="1" applyFont="1" applyBorder="1" applyAlignment="1">
      <alignment horizontal="right"/>
    </xf>
    <xf numFmtId="189" fontId="4" fillId="0" borderId="23" xfId="0" applyNumberFormat="1" applyFont="1" applyBorder="1" applyAlignment="1">
      <alignment/>
    </xf>
    <xf numFmtId="0" fontId="3" fillId="0" borderId="24" xfId="57" applyFont="1" applyBorder="1">
      <alignment/>
      <protection/>
    </xf>
    <xf numFmtId="0" fontId="3" fillId="0" borderId="25" xfId="57" applyFont="1" applyBorder="1">
      <alignment/>
      <protection/>
    </xf>
    <xf numFmtId="0" fontId="3" fillId="0" borderId="25" xfId="57" applyFont="1" applyBorder="1" applyAlignment="1">
      <alignment wrapText="1"/>
      <protection/>
    </xf>
    <xf numFmtId="0" fontId="4" fillId="0" borderId="25" xfId="57" applyFont="1" applyBorder="1">
      <alignment/>
      <protection/>
    </xf>
    <xf numFmtId="0" fontId="6" fillId="0" borderId="25" xfId="57" applyFont="1" applyBorder="1">
      <alignment/>
      <protection/>
    </xf>
    <xf numFmtId="0" fontId="4" fillId="0" borderId="26" xfId="57" applyFont="1" applyBorder="1">
      <alignment/>
      <protection/>
    </xf>
    <xf numFmtId="188" fontId="3" fillId="0" borderId="27" xfId="57" applyNumberFormat="1" applyFont="1" applyBorder="1" applyAlignment="1">
      <alignment horizontal="right"/>
      <protection/>
    </xf>
    <xf numFmtId="188" fontId="3" fillId="0" borderId="28" xfId="0" applyNumberFormat="1" applyFont="1" applyBorder="1" applyAlignment="1">
      <alignment horizontal="right"/>
    </xf>
    <xf numFmtId="189" fontId="3" fillId="0" borderId="28" xfId="0" applyNumberFormat="1" applyFont="1" applyBorder="1" applyAlignment="1">
      <alignment/>
    </xf>
    <xf numFmtId="188" fontId="4" fillId="0" borderId="28" xfId="0" applyNumberFormat="1" applyFont="1" applyBorder="1" applyAlignment="1">
      <alignment horizontal="right"/>
    </xf>
    <xf numFmtId="188" fontId="4" fillId="0" borderId="29" xfId="0" applyNumberFormat="1" applyFont="1" applyBorder="1" applyAlignment="1">
      <alignment horizontal="right"/>
    </xf>
    <xf numFmtId="0" fontId="3" fillId="0" borderId="0" xfId="57" applyFont="1" applyAlignment="1">
      <alignment horizontal="center" wrapText="1"/>
      <protection/>
    </xf>
    <xf numFmtId="188" fontId="3" fillId="0" borderId="22" xfId="0" applyNumberFormat="1" applyFont="1" applyBorder="1" applyAlignment="1">
      <alignment horizontal="right"/>
    </xf>
    <xf numFmtId="188" fontId="3" fillId="0" borderId="10" xfId="0" applyNumberFormat="1" applyFont="1" applyBorder="1" applyAlignment="1">
      <alignment horizontal="right"/>
    </xf>
    <xf numFmtId="188" fontId="3" fillId="0" borderId="28" xfId="0" applyNumberFormat="1" applyFont="1" applyBorder="1" applyAlignment="1">
      <alignment horizontal="right"/>
    </xf>
    <xf numFmtId="188" fontId="3" fillId="0" borderId="11" xfId="0" applyNumberFormat="1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03"/>
  <sheetViews>
    <sheetView showGridLines="0" tabSelected="1" zoomScalePageLayoutView="0" workbookViewId="0" topLeftCell="A49">
      <selection activeCell="C74" sqref="C74:T74"/>
    </sheetView>
  </sheetViews>
  <sheetFormatPr defaultColWidth="9.140625" defaultRowHeight="12.75"/>
  <cols>
    <col min="1" max="1" width="3.57421875" style="6" customWidth="1"/>
    <col min="2" max="2" width="35.7109375" style="6" customWidth="1"/>
    <col min="3" max="20" width="11.421875" style="6" customWidth="1"/>
    <col min="21" max="16384" width="9.140625" style="6" customWidth="1"/>
  </cols>
  <sheetData>
    <row r="2" spans="2:20" ht="34.5" customHeight="1">
      <c r="B2" s="43" t="s">
        <v>81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2:9" ht="15">
      <c r="B3" s="2"/>
      <c r="C3" s="2"/>
      <c r="D3" s="2"/>
      <c r="E3" s="2"/>
      <c r="F3" s="2"/>
      <c r="G3" s="2"/>
      <c r="H3" s="2"/>
      <c r="I3" s="2"/>
    </row>
    <row r="4" spans="2:9" ht="15.75" thickBot="1">
      <c r="B4" s="1" t="s">
        <v>82</v>
      </c>
      <c r="C4" s="1"/>
      <c r="D4" s="1"/>
      <c r="E4" s="1"/>
      <c r="F4" s="1"/>
      <c r="G4" s="1"/>
      <c r="H4" s="1"/>
      <c r="I4" s="1"/>
    </row>
    <row r="5" spans="2:20" ht="30" customHeight="1" thickBot="1">
      <c r="B5" s="13"/>
      <c r="C5" s="14">
        <v>2005</v>
      </c>
      <c r="D5" s="15">
        <v>2006</v>
      </c>
      <c r="E5" s="16">
        <v>2007</v>
      </c>
      <c r="F5" s="16">
        <v>2008</v>
      </c>
      <c r="G5" s="16">
        <v>2009</v>
      </c>
      <c r="H5" s="15">
        <v>2010</v>
      </c>
      <c r="I5" s="15">
        <v>2011</v>
      </c>
      <c r="J5" s="17">
        <v>2012</v>
      </c>
      <c r="K5" s="17">
        <v>2013</v>
      </c>
      <c r="L5" s="17">
        <v>2014</v>
      </c>
      <c r="M5" s="17">
        <v>2015</v>
      </c>
      <c r="N5" s="17">
        <v>2016</v>
      </c>
      <c r="O5" s="17">
        <v>2017</v>
      </c>
      <c r="P5" s="17">
        <v>2018</v>
      </c>
      <c r="Q5" s="18">
        <v>2019</v>
      </c>
      <c r="R5" s="18">
        <v>2020</v>
      </c>
      <c r="S5" s="18">
        <v>2021</v>
      </c>
      <c r="T5" s="19">
        <v>2022</v>
      </c>
    </row>
    <row r="6" spans="2:20" ht="15" customHeight="1">
      <c r="B6" s="32" t="s">
        <v>0</v>
      </c>
      <c r="C6" s="26">
        <f>SUM(C7+C8+C9+C13+C18+C25+C35+C41+C47+C54+C62+C67+C80)</f>
        <v>102508.99999999999</v>
      </c>
      <c r="D6" s="20">
        <f aca="true" t="shared" si="0" ref="D6:T6">SUM(D7+D8+D9+D13+D18+D25+D35+D41+D47+D54+D62+D67+D80)</f>
        <v>122721.99999999999</v>
      </c>
      <c r="E6" s="20">
        <f t="shared" si="0"/>
        <v>123379</v>
      </c>
      <c r="F6" s="20">
        <f t="shared" si="0"/>
        <v>123503.99999999999</v>
      </c>
      <c r="G6" s="20">
        <f t="shared" si="0"/>
        <v>144481.99999999997</v>
      </c>
      <c r="H6" s="20">
        <f t="shared" si="0"/>
        <v>171743</v>
      </c>
      <c r="I6" s="20">
        <f t="shared" si="0"/>
        <v>180192</v>
      </c>
      <c r="J6" s="20">
        <f t="shared" si="0"/>
        <v>253927</v>
      </c>
      <c r="K6" s="20">
        <f t="shared" si="0"/>
        <v>266392</v>
      </c>
      <c r="L6" s="20">
        <f t="shared" si="0"/>
        <v>281827</v>
      </c>
      <c r="M6" s="20">
        <f t="shared" si="0"/>
        <v>344145.00000000006</v>
      </c>
      <c r="N6" s="20">
        <f t="shared" si="0"/>
        <v>440074.9999999999</v>
      </c>
      <c r="O6" s="20">
        <f t="shared" si="0"/>
        <v>493345</v>
      </c>
      <c r="P6" s="20">
        <f t="shared" si="0"/>
        <v>499159.9999999999</v>
      </c>
      <c r="Q6" s="20">
        <f t="shared" si="0"/>
        <v>654799</v>
      </c>
      <c r="R6" s="38">
        <f>SUM(R7+R8+R9+R13+R18+R25+R35+R41+R47+R54+R62+R67+R80)</f>
        <v>699394</v>
      </c>
      <c r="S6" s="38">
        <f>SUM(S7+S8+S9+S13+S18+S25+S35+S41+S47+S54+S62+S67+S80)</f>
        <v>807174</v>
      </c>
      <c r="T6" s="21">
        <f t="shared" si="0"/>
        <v>826472</v>
      </c>
    </row>
    <row r="7" spans="2:20" ht="15" customHeight="1">
      <c r="B7" s="33" t="s">
        <v>1</v>
      </c>
      <c r="C7" s="27">
        <v>68509.7</v>
      </c>
      <c r="D7" s="8">
        <v>82363.9</v>
      </c>
      <c r="E7" s="8">
        <v>83144.8</v>
      </c>
      <c r="F7" s="8">
        <v>82340.9</v>
      </c>
      <c r="G7" s="3">
        <v>96109.2</v>
      </c>
      <c r="H7" s="3">
        <v>114533.8</v>
      </c>
      <c r="I7" s="3">
        <v>119376.7</v>
      </c>
      <c r="J7" s="3">
        <v>155392.6</v>
      </c>
      <c r="K7" s="3">
        <v>173255.2</v>
      </c>
      <c r="L7" s="3">
        <v>195377.8</v>
      </c>
      <c r="M7" s="3">
        <v>246545.1</v>
      </c>
      <c r="N7" s="3">
        <v>314293.6</v>
      </c>
      <c r="O7" s="3">
        <v>358651.2</v>
      </c>
      <c r="P7" s="3">
        <v>359694.8</v>
      </c>
      <c r="Q7" s="3">
        <v>417406.5</v>
      </c>
      <c r="R7" s="39">
        <v>418748.4</v>
      </c>
      <c r="S7" s="39">
        <v>477742.7</v>
      </c>
      <c r="T7" s="11">
        <v>481603.1</v>
      </c>
    </row>
    <row r="8" spans="2:20" ht="15" customHeight="1">
      <c r="B8" s="34" t="s">
        <v>70</v>
      </c>
      <c r="C8" s="28">
        <v>3054.8</v>
      </c>
      <c r="D8" s="9">
        <v>4172.5</v>
      </c>
      <c r="E8" s="9">
        <v>4318.3</v>
      </c>
      <c r="F8" s="9">
        <v>4693.2</v>
      </c>
      <c r="G8" s="3">
        <v>6068.3</v>
      </c>
      <c r="H8" s="3">
        <v>7728.5</v>
      </c>
      <c r="I8" s="3">
        <v>8829.4</v>
      </c>
      <c r="J8" s="3">
        <v>15006.1</v>
      </c>
      <c r="K8" s="3">
        <v>17014</v>
      </c>
      <c r="L8" s="3">
        <v>13370.6</v>
      </c>
      <c r="M8" s="3">
        <v>16903.4</v>
      </c>
      <c r="N8" s="3">
        <v>21878.6</v>
      </c>
      <c r="O8" s="3">
        <v>22715.2</v>
      </c>
      <c r="P8" s="3">
        <v>18152.3</v>
      </c>
      <c r="Q8" s="3">
        <v>24154.6</v>
      </c>
      <c r="R8" s="39">
        <v>30211.6</v>
      </c>
      <c r="S8" s="39">
        <v>31025.6</v>
      </c>
      <c r="T8" s="11">
        <v>25385.5</v>
      </c>
    </row>
    <row r="9" spans="2:20" ht="15" customHeight="1">
      <c r="B9" s="34" t="s">
        <v>71</v>
      </c>
      <c r="C9" s="28">
        <f>SUM(C10:C12)</f>
        <v>3005.6</v>
      </c>
      <c r="D9" s="9">
        <f aca="true" t="shared" si="1" ref="D9:T9">SUM(D10:D12)</f>
        <v>3573.7</v>
      </c>
      <c r="E9" s="9">
        <f t="shared" si="1"/>
        <v>3529.9</v>
      </c>
      <c r="F9" s="9">
        <f t="shared" si="1"/>
        <v>3619.9</v>
      </c>
      <c r="G9" s="9">
        <f t="shared" si="1"/>
        <v>4164</v>
      </c>
      <c r="H9" s="9">
        <f t="shared" si="1"/>
        <v>4911.900000000001</v>
      </c>
      <c r="I9" s="9">
        <f t="shared" si="1"/>
        <v>5225.6</v>
      </c>
      <c r="J9" s="9">
        <f t="shared" si="1"/>
        <v>8067.7</v>
      </c>
      <c r="K9" s="9">
        <f t="shared" si="1"/>
        <v>7856.599999999999</v>
      </c>
      <c r="L9" s="9">
        <f t="shared" si="1"/>
        <v>8439.5</v>
      </c>
      <c r="M9" s="9">
        <f t="shared" si="1"/>
        <v>9588.499999999998</v>
      </c>
      <c r="N9" s="9">
        <f t="shared" si="1"/>
        <v>12468.1</v>
      </c>
      <c r="O9" s="9">
        <f t="shared" si="1"/>
        <v>14098.400000000001</v>
      </c>
      <c r="P9" s="9">
        <f t="shared" si="1"/>
        <v>17312.3</v>
      </c>
      <c r="Q9" s="9">
        <f t="shared" si="1"/>
        <v>42736.8</v>
      </c>
      <c r="R9" s="40">
        <f>SUM(R10:R12)</f>
        <v>55369.4</v>
      </c>
      <c r="S9" s="40">
        <f>SUM(S10:S12)</f>
        <v>57502.3</v>
      </c>
      <c r="T9" s="22">
        <f t="shared" si="1"/>
        <v>40176.399999999994</v>
      </c>
    </row>
    <row r="10" spans="2:20" ht="15" customHeight="1">
      <c r="B10" s="35" t="s">
        <v>4</v>
      </c>
      <c r="C10" s="29">
        <v>2234.7</v>
      </c>
      <c r="D10" s="5">
        <v>2663.1</v>
      </c>
      <c r="E10" s="5">
        <v>2640.3</v>
      </c>
      <c r="F10" s="5">
        <v>2717.1</v>
      </c>
      <c r="G10" s="4">
        <v>3091.9</v>
      </c>
      <c r="H10" s="4">
        <v>3623.8</v>
      </c>
      <c r="I10" s="4">
        <v>3820.1</v>
      </c>
      <c r="J10" s="4">
        <v>5566.8</v>
      </c>
      <c r="K10" s="4">
        <v>5834.4</v>
      </c>
      <c r="L10" s="4">
        <v>6029.3</v>
      </c>
      <c r="M10" s="4">
        <v>7043.9</v>
      </c>
      <c r="N10" s="4">
        <v>8934</v>
      </c>
      <c r="O10" s="4">
        <v>10037.1</v>
      </c>
      <c r="P10" s="4">
        <v>11078.6</v>
      </c>
      <c r="Q10" s="4">
        <v>30239.5</v>
      </c>
      <c r="R10" s="41">
        <v>39638.9</v>
      </c>
      <c r="S10" s="41">
        <v>42422</v>
      </c>
      <c r="T10" s="12">
        <v>22506.1</v>
      </c>
    </row>
    <row r="11" spans="2:20" ht="15" customHeight="1">
      <c r="B11" s="35" t="s">
        <v>3</v>
      </c>
      <c r="C11" s="29">
        <v>727.8</v>
      </c>
      <c r="D11" s="5">
        <v>859.1</v>
      </c>
      <c r="E11" s="5">
        <v>839</v>
      </c>
      <c r="F11" s="5">
        <v>852.2</v>
      </c>
      <c r="G11" s="4">
        <v>1011.4</v>
      </c>
      <c r="H11" s="4">
        <v>1219.4</v>
      </c>
      <c r="I11" s="4">
        <v>1333.4</v>
      </c>
      <c r="J11" s="4">
        <v>2365.2</v>
      </c>
      <c r="K11" s="4">
        <v>1923.3</v>
      </c>
      <c r="L11" s="4">
        <v>2318.7</v>
      </c>
      <c r="M11" s="4">
        <v>2426.2</v>
      </c>
      <c r="N11" s="4">
        <v>3372.2</v>
      </c>
      <c r="O11" s="4">
        <v>3906.3</v>
      </c>
      <c r="P11" s="4">
        <v>6006.5</v>
      </c>
      <c r="Q11" s="4">
        <v>12216.8</v>
      </c>
      <c r="R11" s="41">
        <v>15438.1</v>
      </c>
      <c r="S11" s="41">
        <v>14533.5</v>
      </c>
      <c r="T11" s="12">
        <v>16192.3</v>
      </c>
    </row>
    <row r="12" spans="2:20" ht="15" customHeight="1">
      <c r="B12" s="35" t="s">
        <v>2</v>
      </c>
      <c r="C12" s="29">
        <v>43.1</v>
      </c>
      <c r="D12" s="5">
        <v>51.5</v>
      </c>
      <c r="E12" s="5">
        <v>50.6</v>
      </c>
      <c r="F12" s="5">
        <v>50.6</v>
      </c>
      <c r="G12" s="4">
        <v>60.7</v>
      </c>
      <c r="H12" s="4">
        <v>68.7</v>
      </c>
      <c r="I12" s="4">
        <v>72.1</v>
      </c>
      <c r="J12" s="4">
        <v>135.7</v>
      </c>
      <c r="K12" s="4">
        <v>98.9</v>
      </c>
      <c r="L12" s="4">
        <v>91.5</v>
      </c>
      <c r="M12" s="4">
        <v>118.4</v>
      </c>
      <c r="N12" s="4">
        <v>161.9</v>
      </c>
      <c r="O12" s="4">
        <v>155</v>
      </c>
      <c r="P12" s="4">
        <v>227.2</v>
      </c>
      <c r="Q12" s="4">
        <v>280.5</v>
      </c>
      <c r="R12" s="41">
        <v>292.4</v>
      </c>
      <c r="S12" s="41">
        <v>546.8</v>
      </c>
      <c r="T12" s="12">
        <v>1478</v>
      </c>
    </row>
    <row r="13" spans="2:20" ht="15" customHeight="1">
      <c r="B13" s="34" t="s">
        <v>65</v>
      </c>
      <c r="C13" s="28">
        <f>SUM(C14:C17)</f>
        <v>1199.3999999999999</v>
      </c>
      <c r="D13" s="9">
        <f aca="true" t="shared" si="2" ref="D13:T13">SUM(D14:D17)</f>
        <v>1349.9</v>
      </c>
      <c r="E13" s="9">
        <f t="shared" si="2"/>
        <v>1332.6</v>
      </c>
      <c r="F13" s="9">
        <f t="shared" si="2"/>
        <v>1321.6</v>
      </c>
      <c r="G13" s="9">
        <f t="shared" si="2"/>
        <v>1618.2000000000003</v>
      </c>
      <c r="H13" s="9">
        <f t="shared" si="2"/>
        <v>1906.3000000000002</v>
      </c>
      <c r="I13" s="9">
        <f t="shared" si="2"/>
        <v>1946.1</v>
      </c>
      <c r="J13" s="9">
        <f t="shared" si="2"/>
        <v>3119.5</v>
      </c>
      <c r="K13" s="9">
        <f t="shared" si="2"/>
        <v>2809.9</v>
      </c>
      <c r="L13" s="9">
        <f t="shared" si="2"/>
        <v>2717.7</v>
      </c>
      <c r="M13" s="9">
        <f t="shared" si="2"/>
        <v>2959</v>
      </c>
      <c r="N13" s="9">
        <f t="shared" si="2"/>
        <v>3736.6</v>
      </c>
      <c r="O13" s="9">
        <f t="shared" si="2"/>
        <v>3836.8</v>
      </c>
      <c r="P13" s="9">
        <f t="shared" si="2"/>
        <v>3730.4999999999995</v>
      </c>
      <c r="Q13" s="9">
        <f t="shared" si="2"/>
        <v>4537.7</v>
      </c>
      <c r="R13" s="40">
        <f>SUM(R14:R17)</f>
        <v>5230</v>
      </c>
      <c r="S13" s="40">
        <f>SUM(S14:S17)</f>
        <v>7578.700000000001</v>
      </c>
      <c r="T13" s="22">
        <f t="shared" si="2"/>
        <v>10012.3</v>
      </c>
    </row>
    <row r="14" spans="2:20" ht="15" customHeight="1">
      <c r="B14" s="35" t="s">
        <v>68</v>
      </c>
      <c r="C14" s="29">
        <v>328</v>
      </c>
      <c r="D14" s="5">
        <v>355.9</v>
      </c>
      <c r="E14" s="5">
        <v>345.5</v>
      </c>
      <c r="F14" s="5">
        <v>358.2</v>
      </c>
      <c r="G14" s="4">
        <v>404.6</v>
      </c>
      <c r="H14" s="4">
        <v>498.1</v>
      </c>
      <c r="I14" s="4">
        <v>486.5</v>
      </c>
      <c r="J14" s="4">
        <v>757.1</v>
      </c>
      <c r="K14" s="4">
        <v>635.4</v>
      </c>
      <c r="L14" s="4">
        <v>630.8</v>
      </c>
      <c r="M14" s="4">
        <v>655.8</v>
      </c>
      <c r="N14" s="4">
        <v>899.4</v>
      </c>
      <c r="O14" s="4">
        <v>929.4</v>
      </c>
      <c r="P14" s="4">
        <v>979.9</v>
      </c>
      <c r="Q14" s="4">
        <v>1343.7</v>
      </c>
      <c r="R14" s="41">
        <v>732.7</v>
      </c>
      <c r="S14" s="41">
        <v>844.7</v>
      </c>
      <c r="T14" s="12">
        <v>1598</v>
      </c>
    </row>
    <row r="15" spans="2:20" ht="15" customHeight="1">
      <c r="B15" s="35" t="s">
        <v>67</v>
      </c>
      <c r="C15" s="29">
        <v>235.8</v>
      </c>
      <c r="D15" s="5">
        <v>270</v>
      </c>
      <c r="E15" s="5">
        <v>259.1</v>
      </c>
      <c r="F15" s="5">
        <v>259.4</v>
      </c>
      <c r="G15" s="4">
        <v>332.3</v>
      </c>
      <c r="H15" s="4">
        <v>377.8</v>
      </c>
      <c r="I15" s="4">
        <v>378.4</v>
      </c>
      <c r="J15" s="4">
        <v>712</v>
      </c>
      <c r="K15" s="4">
        <v>628.7</v>
      </c>
      <c r="L15" s="4">
        <v>449.1</v>
      </c>
      <c r="M15" s="4">
        <v>589.8</v>
      </c>
      <c r="N15" s="4">
        <v>910.9</v>
      </c>
      <c r="O15" s="4">
        <v>1010.9</v>
      </c>
      <c r="P15" s="4">
        <v>1340.3</v>
      </c>
      <c r="Q15" s="4">
        <v>1566.8</v>
      </c>
      <c r="R15" s="41">
        <v>2075.3</v>
      </c>
      <c r="S15" s="41">
        <v>3647.3</v>
      </c>
      <c r="T15" s="12">
        <v>3805.9</v>
      </c>
    </row>
    <row r="16" spans="2:20" ht="15" customHeight="1">
      <c r="B16" s="35" t="s">
        <v>66</v>
      </c>
      <c r="C16" s="29">
        <v>71.8</v>
      </c>
      <c r="D16" s="5">
        <v>73.6</v>
      </c>
      <c r="E16" s="5">
        <v>86.4</v>
      </c>
      <c r="F16" s="5">
        <v>74.1</v>
      </c>
      <c r="G16" s="4">
        <v>101.1</v>
      </c>
      <c r="H16" s="4">
        <v>120.2</v>
      </c>
      <c r="I16" s="4">
        <v>144.2</v>
      </c>
      <c r="J16" s="4">
        <v>243.1</v>
      </c>
      <c r="K16" s="4">
        <v>321.9</v>
      </c>
      <c r="L16" s="4">
        <v>187</v>
      </c>
      <c r="M16" s="4">
        <v>153.8</v>
      </c>
      <c r="N16" s="4">
        <v>210.5</v>
      </c>
      <c r="O16" s="4">
        <v>280.7</v>
      </c>
      <c r="P16" s="4">
        <v>373.2</v>
      </c>
      <c r="Q16" s="4">
        <v>418.9</v>
      </c>
      <c r="R16" s="41">
        <v>717.4</v>
      </c>
      <c r="S16" s="41">
        <v>982.3</v>
      </c>
      <c r="T16" s="12">
        <v>1564.2</v>
      </c>
    </row>
    <row r="17" spans="2:20" ht="15" customHeight="1">
      <c r="B17" s="35" t="s">
        <v>69</v>
      </c>
      <c r="C17" s="29">
        <v>563.8</v>
      </c>
      <c r="D17" s="5">
        <v>650.4</v>
      </c>
      <c r="E17" s="5">
        <v>641.6</v>
      </c>
      <c r="F17" s="5">
        <v>629.9</v>
      </c>
      <c r="G17" s="4">
        <v>780.2</v>
      </c>
      <c r="H17" s="4">
        <v>910.2</v>
      </c>
      <c r="I17" s="4">
        <v>937</v>
      </c>
      <c r="J17" s="4">
        <v>1407.3</v>
      </c>
      <c r="K17" s="4">
        <v>1223.9</v>
      </c>
      <c r="L17" s="4">
        <v>1450.8</v>
      </c>
      <c r="M17" s="4">
        <v>1559.6</v>
      </c>
      <c r="N17" s="4">
        <v>1715.8</v>
      </c>
      <c r="O17" s="4">
        <v>1615.8</v>
      </c>
      <c r="P17" s="4">
        <v>1037.1</v>
      </c>
      <c r="Q17" s="4">
        <v>1208.3</v>
      </c>
      <c r="R17" s="41">
        <v>1704.6</v>
      </c>
      <c r="S17" s="41">
        <v>2104.4</v>
      </c>
      <c r="T17" s="12">
        <v>3044.2</v>
      </c>
    </row>
    <row r="18" spans="2:20" ht="15" customHeight="1">
      <c r="B18" s="34" t="s">
        <v>72</v>
      </c>
      <c r="C18" s="28">
        <f>SUM(C19:C24)</f>
        <v>3344.9000000000005</v>
      </c>
      <c r="D18" s="9">
        <f aca="true" t="shared" si="3" ref="D18:T18">SUM(D19:D24)</f>
        <v>3965.1000000000004</v>
      </c>
      <c r="E18" s="9">
        <f t="shared" si="3"/>
        <v>3887.7999999999997</v>
      </c>
      <c r="F18" s="9">
        <f t="shared" si="3"/>
        <v>4374.499999999999</v>
      </c>
      <c r="G18" s="9">
        <f t="shared" si="3"/>
        <v>4642.099999999999</v>
      </c>
      <c r="H18" s="9">
        <f t="shared" si="3"/>
        <v>5514.6</v>
      </c>
      <c r="I18" s="9">
        <f t="shared" si="3"/>
        <v>5766.2</v>
      </c>
      <c r="J18" s="9">
        <f t="shared" si="3"/>
        <v>8768.9</v>
      </c>
      <c r="K18" s="9">
        <f t="shared" si="3"/>
        <v>7960.900000000001</v>
      </c>
      <c r="L18" s="9">
        <f t="shared" si="3"/>
        <v>7843.499999999999</v>
      </c>
      <c r="M18" s="9">
        <f t="shared" si="3"/>
        <v>8650.1</v>
      </c>
      <c r="N18" s="9">
        <f t="shared" si="3"/>
        <v>10233.099999999999</v>
      </c>
      <c r="O18" s="9">
        <f t="shared" si="3"/>
        <v>10866.4</v>
      </c>
      <c r="P18" s="9">
        <f t="shared" si="3"/>
        <v>11545.6</v>
      </c>
      <c r="Q18" s="9">
        <f t="shared" si="3"/>
        <v>36683.5</v>
      </c>
      <c r="R18" s="40">
        <f>SUM(R19:R24)</f>
        <v>42459.6</v>
      </c>
      <c r="S18" s="40">
        <f>SUM(S19:S24)</f>
        <v>50295.600000000006</v>
      </c>
      <c r="T18" s="22">
        <f t="shared" si="3"/>
        <v>56331.3</v>
      </c>
    </row>
    <row r="19" spans="2:20" ht="15" customHeight="1">
      <c r="B19" s="35" t="s">
        <v>5</v>
      </c>
      <c r="C19" s="29">
        <v>2368</v>
      </c>
      <c r="D19" s="5">
        <v>2822.6</v>
      </c>
      <c r="E19" s="5">
        <v>2591</v>
      </c>
      <c r="F19" s="5">
        <v>2964.1</v>
      </c>
      <c r="G19" s="4">
        <v>3034.1</v>
      </c>
      <c r="H19" s="4">
        <v>3623.8</v>
      </c>
      <c r="I19" s="4">
        <v>3820.1</v>
      </c>
      <c r="J19" s="4">
        <v>5619.2</v>
      </c>
      <c r="K19" s="4">
        <v>5223</v>
      </c>
      <c r="L19" s="4">
        <v>5292.7</v>
      </c>
      <c r="M19" s="4">
        <v>5758.1</v>
      </c>
      <c r="N19" s="4">
        <v>6862.4</v>
      </c>
      <c r="O19" s="4">
        <v>6962.4</v>
      </c>
      <c r="P19" s="4">
        <v>7242.7</v>
      </c>
      <c r="Q19" s="4">
        <v>30892.9</v>
      </c>
      <c r="R19" s="41">
        <v>32148.1</v>
      </c>
      <c r="S19" s="41">
        <v>38773.6</v>
      </c>
      <c r="T19" s="12">
        <v>40890.6</v>
      </c>
    </row>
    <row r="20" spans="2:20" ht="15" customHeight="1">
      <c r="B20" s="35" t="s">
        <v>15</v>
      </c>
      <c r="C20" s="29">
        <v>42</v>
      </c>
      <c r="D20" s="5">
        <v>50.3</v>
      </c>
      <c r="E20" s="5">
        <v>50.6</v>
      </c>
      <c r="F20" s="5">
        <v>51.9</v>
      </c>
      <c r="G20" s="4">
        <v>59.2</v>
      </c>
      <c r="H20" s="4">
        <v>70.4</v>
      </c>
      <c r="I20" s="4">
        <v>72.1</v>
      </c>
      <c r="J20" s="4">
        <v>105.6</v>
      </c>
      <c r="K20" s="4">
        <v>90.6</v>
      </c>
      <c r="L20" s="4">
        <v>70.7</v>
      </c>
      <c r="M20" s="4">
        <v>72.2</v>
      </c>
      <c r="N20" s="4">
        <v>100.5</v>
      </c>
      <c r="O20" s="4">
        <v>125.5</v>
      </c>
      <c r="P20" s="4">
        <v>145</v>
      </c>
      <c r="Q20" s="4">
        <v>215.7</v>
      </c>
      <c r="R20" s="41">
        <v>703.4</v>
      </c>
      <c r="S20" s="41">
        <v>821.8</v>
      </c>
      <c r="T20" s="12">
        <v>1238.6</v>
      </c>
    </row>
    <row r="21" spans="2:20" ht="15" customHeight="1">
      <c r="B21" s="35" t="s">
        <v>11</v>
      </c>
      <c r="C21" s="29">
        <v>133.3</v>
      </c>
      <c r="D21" s="5">
        <v>147.3</v>
      </c>
      <c r="E21" s="5">
        <v>123.4</v>
      </c>
      <c r="F21" s="5">
        <v>150.7</v>
      </c>
      <c r="G21" s="4">
        <v>158.9</v>
      </c>
      <c r="H21" s="4">
        <v>206.1</v>
      </c>
      <c r="I21" s="4">
        <v>198.2</v>
      </c>
      <c r="J21" s="4">
        <v>359.1</v>
      </c>
      <c r="K21" s="4">
        <v>254.2</v>
      </c>
      <c r="L21" s="4">
        <v>312.3</v>
      </c>
      <c r="M21" s="4">
        <v>373.6</v>
      </c>
      <c r="N21" s="4">
        <v>518.2</v>
      </c>
      <c r="O21" s="4">
        <v>444.2</v>
      </c>
      <c r="P21" s="4">
        <v>463.7</v>
      </c>
      <c r="Q21" s="4">
        <v>404.3</v>
      </c>
      <c r="R21" s="41">
        <v>371.2</v>
      </c>
      <c r="S21" s="41">
        <v>542.9</v>
      </c>
      <c r="T21" s="12">
        <v>974.8</v>
      </c>
    </row>
    <row r="22" spans="2:20" ht="15" customHeight="1">
      <c r="B22" s="35" t="s">
        <v>14</v>
      </c>
      <c r="C22" s="29">
        <v>461.3</v>
      </c>
      <c r="D22" s="5">
        <v>540</v>
      </c>
      <c r="E22" s="5">
        <v>555.2</v>
      </c>
      <c r="F22" s="5">
        <v>526.1</v>
      </c>
      <c r="G22" s="4">
        <v>577.9</v>
      </c>
      <c r="H22" s="4">
        <v>704.1</v>
      </c>
      <c r="I22" s="4">
        <v>756.8</v>
      </c>
      <c r="J22" s="4">
        <v>1181.2</v>
      </c>
      <c r="K22" s="4">
        <v>1013.5</v>
      </c>
      <c r="L22" s="4">
        <v>835.5</v>
      </c>
      <c r="M22" s="4">
        <v>934.5</v>
      </c>
      <c r="N22" s="4">
        <v>1036.7</v>
      </c>
      <c r="O22" s="4">
        <v>1355.1</v>
      </c>
      <c r="P22" s="4">
        <v>1577.2</v>
      </c>
      <c r="Q22" s="4">
        <v>2331.9</v>
      </c>
      <c r="R22" s="41">
        <v>5620.4</v>
      </c>
      <c r="S22" s="41">
        <v>6116.4</v>
      </c>
      <c r="T22" s="12">
        <v>8157.6</v>
      </c>
    </row>
    <row r="23" spans="2:20" ht="15" customHeight="1">
      <c r="B23" s="35" t="s">
        <v>13</v>
      </c>
      <c r="C23" s="29">
        <v>205</v>
      </c>
      <c r="D23" s="5">
        <v>245.4</v>
      </c>
      <c r="E23" s="5">
        <v>407.2</v>
      </c>
      <c r="F23" s="5">
        <v>533.5</v>
      </c>
      <c r="G23" s="4">
        <v>638.6</v>
      </c>
      <c r="H23" s="4">
        <v>721.3</v>
      </c>
      <c r="I23" s="4">
        <v>738.8</v>
      </c>
      <c r="J23" s="4">
        <v>1106.5</v>
      </c>
      <c r="K23" s="4">
        <v>874.6</v>
      </c>
      <c r="L23" s="4">
        <v>1043.1</v>
      </c>
      <c r="M23" s="4">
        <v>1148.3</v>
      </c>
      <c r="N23" s="4">
        <v>1220.4</v>
      </c>
      <c r="O23" s="4">
        <v>1360.6</v>
      </c>
      <c r="P23" s="4">
        <v>1037.7</v>
      </c>
      <c r="Q23" s="4">
        <v>952.1</v>
      </c>
      <c r="R23" s="41">
        <v>732.6</v>
      </c>
      <c r="S23" s="41">
        <v>1043.5</v>
      </c>
      <c r="T23" s="12">
        <v>1900.3</v>
      </c>
    </row>
    <row r="24" spans="2:20" ht="15" customHeight="1">
      <c r="B24" s="35" t="s">
        <v>12</v>
      </c>
      <c r="C24" s="29">
        <v>135.3</v>
      </c>
      <c r="D24" s="5">
        <v>159.5</v>
      </c>
      <c r="E24" s="5">
        <v>160.4</v>
      </c>
      <c r="F24" s="5">
        <v>148.2</v>
      </c>
      <c r="G24" s="4">
        <v>173.4</v>
      </c>
      <c r="H24" s="4">
        <v>188.9</v>
      </c>
      <c r="I24" s="4">
        <v>180.2</v>
      </c>
      <c r="J24" s="4">
        <v>397.3</v>
      </c>
      <c r="K24" s="4">
        <v>505</v>
      </c>
      <c r="L24" s="4">
        <v>289.2</v>
      </c>
      <c r="M24" s="4">
        <v>363.4</v>
      </c>
      <c r="N24" s="4">
        <v>494.9</v>
      </c>
      <c r="O24" s="4">
        <v>618.6</v>
      </c>
      <c r="P24" s="4">
        <v>1079.3</v>
      </c>
      <c r="Q24" s="4">
        <v>1886.6</v>
      </c>
      <c r="R24" s="41">
        <v>2883.9</v>
      </c>
      <c r="S24" s="41">
        <v>2997.4</v>
      </c>
      <c r="T24" s="12">
        <v>3169.4</v>
      </c>
    </row>
    <row r="25" spans="2:20" ht="15" customHeight="1">
      <c r="B25" s="34" t="s">
        <v>73</v>
      </c>
      <c r="C25" s="28">
        <f>SUM(C26:C34)</f>
        <v>1947.8</v>
      </c>
      <c r="D25" s="9">
        <f aca="true" t="shared" si="4" ref="D25:T25">SUM(D26:D34)</f>
        <v>2159.9</v>
      </c>
      <c r="E25" s="9">
        <f t="shared" si="4"/>
        <v>2270.2000000000003</v>
      </c>
      <c r="F25" s="9">
        <f t="shared" si="4"/>
        <v>2272.5</v>
      </c>
      <c r="G25" s="9">
        <f t="shared" si="4"/>
        <v>2687.4</v>
      </c>
      <c r="H25" s="9">
        <f t="shared" si="4"/>
        <v>3194.3999999999996</v>
      </c>
      <c r="I25" s="9">
        <f t="shared" si="4"/>
        <v>3387.6</v>
      </c>
      <c r="J25" s="9">
        <f t="shared" si="4"/>
        <v>5260</v>
      </c>
      <c r="K25" s="9">
        <f t="shared" si="4"/>
        <v>4980.4</v>
      </c>
      <c r="L25" s="9">
        <f t="shared" si="4"/>
        <v>4530</v>
      </c>
      <c r="M25" s="9">
        <f t="shared" si="4"/>
        <v>4406.7</v>
      </c>
      <c r="N25" s="9">
        <f t="shared" si="4"/>
        <v>5418.9</v>
      </c>
      <c r="O25" s="9">
        <f t="shared" si="4"/>
        <v>6364.800000000001</v>
      </c>
      <c r="P25" s="9">
        <f t="shared" si="4"/>
        <v>6355.900000000001</v>
      </c>
      <c r="Q25" s="9">
        <f t="shared" si="4"/>
        <v>7850.200000000001</v>
      </c>
      <c r="R25" s="40">
        <f>SUM(R26:R34)</f>
        <v>7790.400000000001</v>
      </c>
      <c r="S25" s="40">
        <f>SUM(S26:S34)</f>
        <v>6689.8</v>
      </c>
      <c r="T25" s="22">
        <f t="shared" si="4"/>
        <v>7964.5</v>
      </c>
    </row>
    <row r="26" spans="2:20" ht="15" customHeight="1">
      <c r="B26" s="35" t="s">
        <v>60</v>
      </c>
      <c r="C26" s="30" t="s">
        <v>80</v>
      </c>
      <c r="D26" s="4" t="s">
        <v>80</v>
      </c>
      <c r="E26" s="4" t="s">
        <v>80</v>
      </c>
      <c r="F26" s="4" t="s">
        <v>80</v>
      </c>
      <c r="G26" s="4" t="s">
        <v>80</v>
      </c>
      <c r="H26" s="4" t="s">
        <v>80</v>
      </c>
      <c r="I26" s="4" t="s">
        <v>80</v>
      </c>
      <c r="J26" s="4" t="s">
        <v>80</v>
      </c>
      <c r="K26" s="4" t="s">
        <v>80</v>
      </c>
      <c r="L26" s="4" t="s">
        <v>80</v>
      </c>
      <c r="M26" s="4" t="s">
        <v>80</v>
      </c>
      <c r="N26" s="4" t="s">
        <v>80</v>
      </c>
      <c r="O26" s="4" t="s">
        <v>80</v>
      </c>
      <c r="P26" s="4" t="s">
        <v>80</v>
      </c>
      <c r="Q26" s="4" t="s">
        <v>80</v>
      </c>
      <c r="R26" s="41" t="s">
        <v>80</v>
      </c>
      <c r="S26" s="41" t="s">
        <v>80</v>
      </c>
      <c r="T26" s="12" t="s">
        <v>80</v>
      </c>
    </row>
    <row r="27" spans="2:20" ht="15" customHeight="1">
      <c r="B27" s="35" t="s">
        <v>37</v>
      </c>
      <c r="C27" s="29">
        <v>635.6</v>
      </c>
      <c r="D27" s="5">
        <v>748.6</v>
      </c>
      <c r="E27" s="5">
        <v>765</v>
      </c>
      <c r="F27" s="5">
        <v>753.4</v>
      </c>
      <c r="G27" s="4">
        <v>866.9</v>
      </c>
      <c r="H27" s="4">
        <v>1047.6</v>
      </c>
      <c r="I27" s="4">
        <v>1117.2</v>
      </c>
      <c r="J27" s="4">
        <v>1431.2</v>
      </c>
      <c r="K27" s="4">
        <v>1174.3</v>
      </c>
      <c r="L27" s="4">
        <v>998.3</v>
      </c>
      <c r="M27" s="4">
        <v>963.9</v>
      </c>
      <c r="N27" s="4">
        <v>1192.6</v>
      </c>
      <c r="O27" s="4">
        <v>1551.1</v>
      </c>
      <c r="P27" s="4">
        <v>1790.8</v>
      </c>
      <c r="Q27" s="4">
        <v>3371.6</v>
      </c>
      <c r="R27" s="41">
        <v>3097.5</v>
      </c>
      <c r="S27" s="41">
        <v>2935.5</v>
      </c>
      <c r="T27" s="12">
        <v>3225.5</v>
      </c>
    </row>
    <row r="28" spans="2:20" ht="15" customHeight="1">
      <c r="B28" s="35" t="s">
        <v>55</v>
      </c>
      <c r="C28" s="29">
        <v>71.8</v>
      </c>
      <c r="D28" s="5">
        <v>73.6</v>
      </c>
      <c r="E28" s="5">
        <v>61.7</v>
      </c>
      <c r="F28" s="5">
        <v>74.1</v>
      </c>
      <c r="G28" s="4">
        <v>115.6</v>
      </c>
      <c r="H28" s="4">
        <v>120.2</v>
      </c>
      <c r="I28" s="4">
        <v>108.1</v>
      </c>
      <c r="J28" s="4">
        <v>174.4</v>
      </c>
      <c r="K28" s="4">
        <v>136.7</v>
      </c>
      <c r="L28" s="4">
        <v>186.7</v>
      </c>
      <c r="M28" s="4">
        <v>156.3</v>
      </c>
      <c r="N28" s="4">
        <v>189.5</v>
      </c>
      <c r="O28" s="4">
        <v>236</v>
      </c>
      <c r="P28" s="4">
        <v>311.8</v>
      </c>
      <c r="Q28" s="4">
        <v>206.2</v>
      </c>
      <c r="R28" s="41">
        <v>198.1</v>
      </c>
      <c r="S28" s="41">
        <v>477.8</v>
      </c>
      <c r="T28" s="12">
        <v>594.8</v>
      </c>
    </row>
    <row r="29" spans="2:20" ht="15" customHeight="1">
      <c r="B29" s="35" t="s">
        <v>38</v>
      </c>
      <c r="C29" s="29">
        <v>676.6</v>
      </c>
      <c r="D29" s="5">
        <v>797.7</v>
      </c>
      <c r="E29" s="5">
        <v>851.3</v>
      </c>
      <c r="F29" s="5">
        <v>839.8</v>
      </c>
      <c r="G29" s="4">
        <v>996.9</v>
      </c>
      <c r="H29" s="4">
        <v>1219.4</v>
      </c>
      <c r="I29" s="4">
        <v>1279.4</v>
      </c>
      <c r="J29" s="4">
        <v>2241.6</v>
      </c>
      <c r="K29" s="4">
        <v>2387.2</v>
      </c>
      <c r="L29" s="4">
        <v>2182.3</v>
      </c>
      <c r="M29" s="4">
        <v>2230</v>
      </c>
      <c r="N29" s="4">
        <v>2798.8</v>
      </c>
      <c r="O29" s="4">
        <v>3092</v>
      </c>
      <c r="P29" s="4">
        <v>2938</v>
      </c>
      <c r="Q29" s="4">
        <v>2583.3</v>
      </c>
      <c r="R29" s="41">
        <v>3359.9</v>
      </c>
      <c r="S29" s="41">
        <v>2426.1</v>
      </c>
      <c r="T29" s="12">
        <v>3040.6</v>
      </c>
    </row>
    <row r="30" spans="2:20" ht="15" customHeight="1">
      <c r="B30" s="35" t="s">
        <v>54</v>
      </c>
      <c r="C30" s="29">
        <v>143.5</v>
      </c>
      <c r="D30" s="5">
        <v>184.1</v>
      </c>
      <c r="E30" s="5">
        <v>197.4</v>
      </c>
      <c r="F30" s="5">
        <v>172.9</v>
      </c>
      <c r="G30" s="4">
        <v>231.2</v>
      </c>
      <c r="H30" s="4">
        <v>257.6</v>
      </c>
      <c r="I30" s="4">
        <v>288.3</v>
      </c>
      <c r="J30" s="4">
        <v>416.5</v>
      </c>
      <c r="K30" s="4">
        <v>309.8</v>
      </c>
      <c r="L30" s="4">
        <v>280.3</v>
      </c>
      <c r="M30" s="4">
        <v>241.1</v>
      </c>
      <c r="N30" s="4">
        <v>326.7</v>
      </c>
      <c r="O30" s="4">
        <v>392.1</v>
      </c>
      <c r="P30" s="4">
        <v>332.7</v>
      </c>
      <c r="Q30" s="4">
        <v>402.3</v>
      </c>
      <c r="R30" s="41">
        <v>278.6</v>
      </c>
      <c r="S30" s="41">
        <v>444.1</v>
      </c>
      <c r="T30" s="12">
        <v>564.8</v>
      </c>
    </row>
    <row r="31" spans="2:20" ht="15" customHeight="1">
      <c r="B31" s="35" t="s">
        <v>57</v>
      </c>
      <c r="C31" s="30" t="s">
        <v>80</v>
      </c>
      <c r="D31" s="4" t="s">
        <v>80</v>
      </c>
      <c r="E31" s="4" t="s">
        <v>80</v>
      </c>
      <c r="F31" s="4" t="s">
        <v>80</v>
      </c>
      <c r="G31" s="4" t="s">
        <v>80</v>
      </c>
      <c r="H31" s="4" t="s">
        <v>80</v>
      </c>
      <c r="I31" s="4" t="s">
        <v>80</v>
      </c>
      <c r="J31" s="4" t="s">
        <v>80</v>
      </c>
      <c r="K31" s="4" t="s">
        <v>80</v>
      </c>
      <c r="L31" s="4" t="s">
        <v>80</v>
      </c>
      <c r="M31" s="4" t="s">
        <v>80</v>
      </c>
      <c r="N31" s="4" t="s">
        <v>80</v>
      </c>
      <c r="O31" s="4" t="s">
        <v>80</v>
      </c>
      <c r="P31" s="4" t="s">
        <v>80</v>
      </c>
      <c r="Q31" s="4" t="s">
        <v>80</v>
      </c>
      <c r="R31" s="41" t="s">
        <v>80</v>
      </c>
      <c r="S31" s="41" t="s">
        <v>80</v>
      </c>
      <c r="T31" s="12" t="s">
        <v>80</v>
      </c>
    </row>
    <row r="32" spans="2:20" ht="15" customHeight="1">
      <c r="B32" s="35" t="s">
        <v>59</v>
      </c>
      <c r="C32" s="30" t="s">
        <v>80</v>
      </c>
      <c r="D32" s="4" t="s">
        <v>80</v>
      </c>
      <c r="E32" s="4" t="s">
        <v>80</v>
      </c>
      <c r="F32" s="4" t="s">
        <v>80</v>
      </c>
      <c r="G32" s="4" t="s">
        <v>80</v>
      </c>
      <c r="H32" s="4" t="s">
        <v>80</v>
      </c>
      <c r="I32" s="4" t="s">
        <v>80</v>
      </c>
      <c r="J32" s="4" t="s">
        <v>80</v>
      </c>
      <c r="K32" s="4" t="s">
        <v>80</v>
      </c>
      <c r="L32" s="4" t="s">
        <v>80</v>
      </c>
      <c r="M32" s="4" t="s">
        <v>80</v>
      </c>
      <c r="N32" s="4" t="s">
        <v>80</v>
      </c>
      <c r="O32" s="4" t="s">
        <v>80</v>
      </c>
      <c r="P32" s="4" t="s">
        <v>80</v>
      </c>
      <c r="Q32" s="4" t="s">
        <v>80</v>
      </c>
      <c r="R32" s="41" t="s">
        <v>80</v>
      </c>
      <c r="S32" s="41" t="s">
        <v>80</v>
      </c>
      <c r="T32" s="12" t="s">
        <v>80</v>
      </c>
    </row>
    <row r="33" spans="2:20" ht="15" customHeight="1">
      <c r="B33" s="35" t="s">
        <v>58</v>
      </c>
      <c r="C33" s="30" t="s">
        <v>80</v>
      </c>
      <c r="D33" s="4" t="s">
        <v>80</v>
      </c>
      <c r="E33" s="4" t="s">
        <v>80</v>
      </c>
      <c r="F33" s="4" t="s">
        <v>80</v>
      </c>
      <c r="G33" s="4" t="s">
        <v>80</v>
      </c>
      <c r="H33" s="4" t="s">
        <v>80</v>
      </c>
      <c r="I33" s="4" t="s">
        <v>80</v>
      </c>
      <c r="J33" s="4" t="s">
        <v>80</v>
      </c>
      <c r="K33" s="4" t="s">
        <v>80</v>
      </c>
      <c r="L33" s="4" t="s">
        <v>80</v>
      </c>
      <c r="M33" s="4" t="s">
        <v>80</v>
      </c>
      <c r="N33" s="4" t="s">
        <v>80</v>
      </c>
      <c r="O33" s="4" t="s">
        <v>80</v>
      </c>
      <c r="P33" s="4" t="s">
        <v>80</v>
      </c>
      <c r="Q33" s="4" t="s">
        <v>80</v>
      </c>
      <c r="R33" s="41" t="s">
        <v>80</v>
      </c>
      <c r="S33" s="41" t="s">
        <v>80</v>
      </c>
      <c r="T33" s="12" t="s">
        <v>80</v>
      </c>
    </row>
    <row r="34" spans="2:20" ht="15" customHeight="1">
      <c r="B34" s="35" t="s">
        <v>56</v>
      </c>
      <c r="C34" s="29">
        <v>420.3</v>
      </c>
      <c r="D34" s="5">
        <v>355.9</v>
      </c>
      <c r="E34" s="5">
        <v>394.8</v>
      </c>
      <c r="F34" s="5">
        <v>432.3</v>
      </c>
      <c r="G34" s="4">
        <v>476.8</v>
      </c>
      <c r="H34" s="4">
        <v>549.6</v>
      </c>
      <c r="I34" s="4">
        <v>594.6</v>
      </c>
      <c r="J34" s="4">
        <v>996.3</v>
      </c>
      <c r="K34" s="4">
        <v>972.4</v>
      </c>
      <c r="L34" s="4">
        <v>882.4</v>
      </c>
      <c r="M34" s="4">
        <v>815.4</v>
      </c>
      <c r="N34" s="4">
        <v>911.3</v>
      </c>
      <c r="O34" s="4">
        <v>1093.6</v>
      </c>
      <c r="P34" s="4">
        <v>982.6</v>
      </c>
      <c r="Q34" s="4">
        <v>1286.8</v>
      </c>
      <c r="R34" s="41">
        <v>856.3</v>
      </c>
      <c r="S34" s="41">
        <v>406.3</v>
      </c>
      <c r="T34" s="12">
        <v>538.8</v>
      </c>
    </row>
    <row r="35" spans="2:20" ht="15" customHeight="1">
      <c r="B35" s="36" t="s">
        <v>74</v>
      </c>
      <c r="C35" s="28">
        <f>SUM(C36:C40)</f>
        <v>2562.7</v>
      </c>
      <c r="D35" s="9">
        <f aca="true" t="shared" si="5" ref="D35:T35">SUM(D36:D40)</f>
        <v>3047.1000000000004</v>
      </c>
      <c r="E35" s="9">
        <f t="shared" si="5"/>
        <v>3029</v>
      </c>
      <c r="F35" s="9">
        <f t="shared" si="5"/>
        <v>2988.8</v>
      </c>
      <c r="G35" s="9">
        <f t="shared" si="5"/>
        <v>3496.5</v>
      </c>
      <c r="H35" s="9">
        <f t="shared" si="5"/>
        <v>4121.9</v>
      </c>
      <c r="I35" s="9">
        <f t="shared" si="5"/>
        <v>4252.5</v>
      </c>
      <c r="J35" s="9">
        <f t="shared" si="5"/>
        <v>7498.599999999999</v>
      </c>
      <c r="K35" s="9">
        <f t="shared" si="5"/>
        <v>6683.5</v>
      </c>
      <c r="L35" s="9">
        <f t="shared" si="5"/>
        <v>5738.6</v>
      </c>
      <c r="M35" s="9">
        <f t="shared" si="5"/>
        <v>7520.6</v>
      </c>
      <c r="N35" s="9">
        <f t="shared" si="5"/>
        <v>10357.3</v>
      </c>
      <c r="O35" s="9">
        <f t="shared" si="5"/>
        <v>10661.599999999999</v>
      </c>
      <c r="P35" s="9">
        <f t="shared" si="5"/>
        <v>12682.1</v>
      </c>
      <c r="Q35" s="9">
        <f t="shared" si="5"/>
        <v>24145.499999999996</v>
      </c>
      <c r="R35" s="40">
        <f>SUM(R36:R40)</f>
        <v>25975.1</v>
      </c>
      <c r="S35" s="40">
        <f>SUM(S36:S40)</f>
        <v>20882.800000000003</v>
      </c>
      <c r="T35" s="22">
        <f t="shared" si="5"/>
        <v>24527.2</v>
      </c>
    </row>
    <row r="36" spans="2:20" ht="15" customHeight="1">
      <c r="B36" s="35" t="s">
        <v>7</v>
      </c>
      <c r="C36" s="29">
        <v>287</v>
      </c>
      <c r="D36" s="5">
        <v>331.3</v>
      </c>
      <c r="E36" s="5">
        <v>352.9</v>
      </c>
      <c r="F36" s="5">
        <v>333.5</v>
      </c>
      <c r="G36" s="4">
        <v>447.9</v>
      </c>
      <c r="H36" s="4">
        <v>480.9</v>
      </c>
      <c r="I36" s="4">
        <v>522.6</v>
      </c>
      <c r="J36" s="4">
        <v>769.9</v>
      </c>
      <c r="K36" s="4">
        <v>589.5</v>
      </c>
      <c r="L36" s="4">
        <v>677.5</v>
      </c>
      <c r="M36" s="4">
        <v>656.1</v>
      </c>
      <c r="N36" s="4">
        <v>904.1</v>
      </c>
      <c r="O36" s="4">
        <v>819.5</v>
      </c>
      <c r="P36" s="4">
        <v>776.8</v>
      </c>
      <c r="Q36" s="4">
        <v>920.6</v>
      </c>
      <c r="R36" s="41">
        <v>1393.2</v>
      </c>
      <c r="S36" s="41">
        <v>1724.4</v>
      </c>
      <c r="T36" s="12">
        <v>2308.4</v>
      </c>
    </row>
    <row r="37" spans="2:20" ht="15" customHeight="1">
      <c r="B37" s="35" t="s">
        <v>10</v>
      </c>
      <c r="C37" s="29">
        <v>328</v>
      </c>
      <c r="D37" s="5">
        <v>392.7</v>
      </c>
      <c r="E37" s="5">
        <v>394.8</v>
      </c>
      <c r="F37" s="5">
        <v>407.6</v>
      </c>
      <c r="G37" s="4">
        <v>462.3</v>
      </c>
      <c r="H37" s="4">
        <v>549.6</v>
      </c>
      <c r="I37" s="4">
        <v>594.6</v>
      </c>
      <c r="J37" s="4">
        <v>1022.8</v>
      </c>
      <c r="K37" s="4">
        <v>771.3</v>
      </c>
      <c r="L37" s="4">
        <v>693.9</v>
      </c>
      <c r="M37" s="4">
        <v>986.3</v>
      </c>
      <c r="N37" s="4">
        <v>1582.1</v>
      </c>
      <c r="O37" s="4">
        <v>1430</v>
      </c>
      <c r="P37" s="4">
        <v>1478.7</v>
      </c>
      <c r="Q37" s="4">
        <v>1830.2</v>
      </c>
      <c r="R37" s="41">
        <v>2231.1</v>
      </c>
      <c r="S37" s="41">
        <v>1188</v>
      </c>
      <c r="T37" s="12">
        <v>1826.6</v>
      </c>
    </row>
    <row r="38" spans="2:20" ht="15" customHeight="1">
      <c r="B38" s="35" t="s">
        <v>6</v>
      </c>
      <c r="C38" s="29">
        <v>287</v>
      </c>
      <c r="D38" s="5">
        <v>335</v>
      </c>
      <c r="E38" s="5">
        <v>360.3</v>
      </c>
      <c r="F38" s="5">
        <v>321.1</v>
      </c>
      <c r="G38" s="4">
        <v>404.6</v>
      </c>
      <c r="H38" s="4">
        <v>446.5</v>
      </c>
      <c r="I38" s="4">
        <v>432.5</v>
      </c>
      <c r="J38" s="4">
        <v>775</v>
      </c>
      <c r="K38" s="4">
        <v>979.8</v>
      </c>
      <c r="L38" s="4">
        <v>656.5</v>
      </c>
      <c r="M38" s="4">
        <v>769.8</v>
      </c>
      <c r="N38" s="4">
        <v>962.6</v>
      </c>
      <c r="O38" s="4">
        <v>1191.1</v>
      </c>
      <c r="P38" s="4">
        <v>1049</v>
      </c>
      <c r="Q38" s="4">
        <v>5606</v>
      </c>
      <c r="R38" s="41">
        <v>3541.8</v>
      </c>
      <c r="S38" s="41">
        <v>1702.7</v>
      </c>
      <c r="T38" s="12">
        <v>2532.9</v>
      </c>
    </row>
    <row r="39" spans="2:20" ht="15" customHeight="1">
      <c r="B39" s="35" t="s">
        <v>9</v>
      </c>
      <c r="C39" s="29">
        <v>820.1</v>
      </c>
      <c r="D39" s="5">
        <v>1006.3</v>
      </c>
      <c r="E39" s="5">
        <v>963.6</v>
      </c>
      <c r="F39" s="5">
        <v>1012.7</v>
      </c>
      <c r="G39" s="4">
        <v>1141.4</v>
      </c>
      <c r="H39" s="4">
        <v>1425.5</v>
      </c>
      <c r="I39" s="4">
        <v>1441.5</v>
      </c>
      <c r="J39" s="4">
        <v>2493.7</v>
      </c>
      <c r="K39" s="4">
        <v>2024.3</v>
      </c>
      <c r="L39" s="4">
        <v>1692</v>
      </c>
      <c r="M39" s="4">
        <v>2027.8</v>
      </c>
      <c r="N39" s="4">
        <v>2565.7</v>
      </c>
      <c r="O39" s="4">
        <v>3026.7</v>
      </c>
      <c r="P39" s="4">
        <v>4477.6</v>
      </c>
      <c r="Q39" s="4">
        <v>9185.9</v>
      </c>
      <c r="R39" s="41">
        <v>11934.9</v>
      </c>
      <c r="S39" s="41">
        <v>7566.3</v>
      </c>
      <c r="T39" s="12">
        <v>8835.6</v>
      </c>
    </row>
    <row r="40" spans="2:20" ht="15" customHeight="1">
      <c r="B40" s="35" t="s">
        <v>8</v>
      </c>
      <c r="C40" s="29">
        <v>840.6</v>
      </c>
      <c r="D40" s="5">
        <v>981.8</v>
      </c>
      <c r="E40" s="5">
        <v>957.4</v>
      </c>
      <c r="F40" s="5">
        <v>913.9</v>
      </c>
      <c r="G40" s="4">
        <v>1040.3</v>
      </c>
      <c r="H40" s="4">
        <v>1219.4</v>
      </c>
      <c r="I40" s="4">
        <v>1261.3</v>
      </c>
      <c r="J40" s="4">
        <v>2437.2</v>
      </c>
      <c r="K40" s="4">
        <v>2318.6</v>
      </c>
      <c r="L40" s="4">
        <v>2018.7</v>
      </c>
      <c r="M40" s="4">
        <v>3080.6</v>
      </c>
      <c r="N40" s="4">
        <v>4342.8</v>
      </c>
      <c r="O40" s="4">
        <v>4194.3</v>
      </c>
      <c r="P40" s="4">
        <v>4900</v>
      </c>
      <c r="Q40" s="4">
        <v>6602.8</v>
      </c>
      <c r="R40" s="41">
        <v>6874.1</v>
      </c>
      <c r="S40" s="41">
        <v>8701.4</v>
      </c>
      <c r="T40" s="12">
        <v>9023.7</v>
      </c>
    </row>
    <row r="41" spans="2:20" ht="15" customHeight="1">
      <c r="B41" s="34" t="s">
        <v>29</v>
      </c>
      <c r="C41" s="28">
        <f>SUM(C42:C46)</f>
        <v>3372.6000000000004</v>
      </c>
      <c r="D41" s="9">
        <f aca="true" t="shared" si="6" ref="D41:T41">SUM(D42:D46)</f>
        <v>3976.2000000000003</v>
      </c>
      <c r="E41" s="9">
        <f t="shared" si="6"/>
        <v>3738.5000000000005</v>
      </c>
      <c r="F41" s="9">
        <f t="shared" si="6"/>
        <v>4001.6</v>
      </c>
      <c r="G41" s="9">
        <f t="shared" si="6"/>
        <v>4507.9</v>
      </c>
      <c r="H41" s="9">
        <f t="shared" si="6"/>
        <v>4946.200000000001</v>
      </c>
      <c r="I41" s="9">
        <f t="shared" si="6"/>
        <v>5225.5</v>
      </c>
      <c r="J41" s="9">
        <f t="shared" si="6"/>
        <v>8599.300000000001</v>
      </c>
      <c r="K41" s="9">
        <f t="shared" si="6"/>
        <v>7422.200000000001</v>
      </c>
      <c r="L41" s="9">
        <f t="shared" si="6"/>
        <v>6566.1</v>
      </c>
      <c r="M41" s="9">
        <f t="shared" si="6"/>
        <v>7308.400000000001</v>
      </c>
      <c r="N41" s="9">
        <f t="shared" si="6"/>
        <v>9467.1</v>
      </c>
      <c r="O41" s="9">
        <f t="shared" si="6"/>
        <v>10282.8</v>
      </c>
      <c r="P41" s="9">
        <f t="shared" si="6"/>
        <v>8622.3</v>
      </c>
      <c r="Q41" s="9">
        <f t="shared" si="6"/>
        <v>10302.8</v>
      </c>
      <c r="R41" s="40">
        <f>SUM(R42:R46)</f>
        <v>12201.8</v>
      </c>
      <c r="S41" s="40">
        <f>SUM(S42:S46)</f>
        <v>16318.3</v>
      </c>
      <c r="T41" s="22">
        <f t="shared" si="6"/>
        <v>21145.8</v>
      </c>
    </row>
    <row r="42" spans="2:20" ht="15" customHeight="1">
      <c r="B42" s="35" t="s">
        <v>31</v>
      </c>
      <c r="C42" s="29">
        <v>1240.4</v>
      </c>
      <c r="D42" s="5">
        <v>1472.7</v>
      </c>
      <c r="E42" s="5">
        <v>1357.2</v>
      </c>
      <c r="F42" s="5">
        <v>1482</v>
      </c>
      <c r="G42" s="4">
        <v>1878.3</v>
      </c>
      <c r="H42" s="4">
        <v>1854.8</v>
      </c>
      <c r="I42" s="4">
        <v>1964.1</v>
      </c>
      <c r="J42" s="4">
        <v>3342.7</v>
      </c>
      <c r="K42" s="4">
        <v>3116.5</v>
      </c>
      <c r="L42" s="4">
        <v>3067</v>
      </c>
      <c r="M42" s="4">
        <v>3380.6</v>
      </c>
      <c r="N42" s="4">
        <v>4406.6</v>
      </c>
      <c r="O42" s="4">
        <v>4896.2</v>
      </c>
      <c r="P42" s="4">
        <v>3764.8</v>
      </c>
      <c r="Q42" s="4">
        <v>3608.2</v>
      </c>
      <c r="R42" s="41">
        <v>2736.1</v>
      </c>
      <c r="S42" s="41">
        <v>2803.3</v>
      </c>
      <c r="T42" s="12">
        <v>4149.6</v>
      </c>
    </row>
    <row r="43" spans="2:20" ht="15" customHeight="1">
      <c r="B43" s="35" t="s">
        <v>32</v>
      </c>
      <c r="C43" s="29">
        <v>1363.4</v>
      </c>
      <c r="D43" s="5">
        <v>1595.4</v>
      </c>
      <c r="E43" s="5">
        <v>1480.6</v>
      </c>
      <c r="F43" s="5">
        <v>1605.6</v>
      </c>
      <c r="G43" s="4">
        <v>1589.3</v>
      </c>
      <c r="H43" s="4">
        <v>1872</v>
      </c>
      <c r="I43" s="4">
        <v>1982.1</v>
      </c>
      <c r="J43" s="4">
        <v>3217.4</v>
      </c>
      <c r="K43" s="4">
        <v>2476.5</v>
      </c>
      <c r="L43" s="4">
        <v>2038.3</v>
      </c>
      <c r="M43" s="4">
        <v>1982</v>
      </c>
      <c r="N43" s="4">
        <v>2515.7</v>
      </c>
      <c r="O43" s="4">
        <v>2920.9</v>
      </c>
      <c r="P43" s="4">
        <v>2396.7</v>
      </c>
      <c r="Q43" s="4">
        <v>2724.9</v>
      </c>
      <c r="R43" s="41">
        <v>3739.9</v>
      </c>
      <c r="S43" s="41">
        <v>4535.9</v>
      </c>
      <c r="T43" s="12">
        <v>5213.5</v>
      </c>
    </row>
    <row r="44" spans="2:20" ht="15" customHeight="1">
      <c r="B44" s="35" t="s">
        <v>30</v>
      </c>
      <c r="C44" s="29">
        <v>358.8</v>
      </c>
      <c r="D44" s="5">
        <v>441.8</v>
      </c>
      <c r="E44" s="5">
        <v>431.8</v>
      </c>
      <c r="F44" s="5">
        <v>432.3</v>
      </c>
      <c r="G44" s="4">
        <v>491.2</v>
      </c>
      <c r="H44" s="4">
        <v>549.6</v>
      </c>
      <c r="I44" s="4">
        <v>594.6</v>
      </c>
      <c r="J44" s="4">
        <v>908.3</v>
      </c>
      <c r="K44" s="4">
        <v>734.1</v>
      </c>
      <c r="L44" s="4">
        <v>591.5</v>
      </c>
      <c r="M44" s="4">
        <v>928.3</v>
      </c>
      <c r="N44" s="4">
        <v>1287.2</v>
      </c>
      <c r="O44" s="4">
        <v>1103.3</v>
      </c>
      <c r="P44" s="4">
        <v>1250.9</v>
      </c>
      <c r="Q44" s="4">
        <v>2162.2</v>
      </c>
      <c r="R44" s="41">
        <v>3481.8</v>
      </c>
      <c r="S44" s="41">
        <v>5450.3</v>
      </c>
      <c r="T44" s="12">
        <v>7696.2</v>
      </c>
    </row>
    <row r="45" spans="2:20" ht="15" customHeight="1">
      <c r="B45" s="35" t="s">
        <v>34</v>
      </c>
      <c r="C45" s="29">
        <v>184.5</v>
      </c>
      <c r="D45" s="5">
        <v>208.6</v>
      </c>
      <c r="E45" s="5">
        <v>222.1</v>
      </c>
      <c r="F45" s="5">
        <v>197.6</v>
      </c>
      <c r="G45" s="4">
        <v>260.1</v>
      </c>
      <c r="H45" s="4">
        <v>309.1</v>
      </c>
      <c r="I45" s="4">
        <v>306.3</v>
      </c>
      <c r="J45" s="4">
        <v>509.3</v>
      </c>
      <c r="K45" s="4">
        <v>400.3</v>
      </c>
      <c r="L45" s="4">
        <v>445</v>
      </c>
      <c r="M45" s="4">
        <v>438.5</v>
      </c>
      <c r="N45" s="4">
        <v>466.2</v>
      </c>
      <c r="O45" s="4">
        <v>472</v>
      </c>
      <c r="P45" s="4">
        <v>487.4</v>
      </c>
      <c r="Q45" s="4">
        <v>507.4</v>
      </c>
      <c r="R45" s="41">
        <v>486.3</v>
      </c>
      <c r="S45" s="41">
        <v>824.6</v>
      </c>
      <c r="T45" s="12">
        <v>1009.6</v>
      </c>
    </row>
    <row r="46" spans="2:20" ht="15" customHeight="1">
      <c r="B46" s="35" t="s">
        <v>33</v>
      </c>
      <c r="C46" s="29">
        <v>225.5</v>
      </c>
      <c r="D46" s="5">
        <v>257.7</v>
      </c>
      <c r="E46" s="5">
        <v>246.8</v>
      </c>
      <c r="F46" s="5">
        <v>284.1</v>
      </c>
      <c r="G46" s="4">
        <v>289</v>
      </c>
      <c r="H46" s="4">
        <v>360.7</v>
      </c>
      <c r="I46" s="4">
        <v>378.4</v>
      </c>
      <c r="J46" s="4">
        <v>621.6</v>
      </c>
      <c r="K46" s="4">
        <v>694.8</v>
      </c>
      <c r="L46" s="4">
        <v>424.3</v>
      </c>
      <c r="M46" s="4">
        <v>579</v>
      </c>
      <c r="N46" s="4">
        <v>791.4</v>
      </c>
      <c r="O46" s="4">
        <v>890.4</v>
      </c>
      <c r="P46" s="4">
        <v>722.5</v>
      </c>
      <c r="Q46" s="4">
        <v>1300.1</v>
      </c>
      <c r="R46" s="41">
        <v>1757.7</v>
      </c>
      <c r="S46" s="41">
        <v>2704.2</v>
      </c>
      <c r="T46" s="12">
        <v>3076.9</v>
      </c>
    </row>
    <row r="47" spans="2:20" ht="15" customHeight="1">
      <c r="B47" s="34" t="s">
        <v>75</v>
      </c>
      <c r="C47" s="28">
        <f>SUM(C48:C53)</f>
        <v>3926.2000000000003</v>
      </c>
      <c r="D47" s="9">
        <f aca="true" t="shared" si="7" ref="D47:T47">SUM(D48:D53)</f>
        <v>4675.6</v>
      </c>
      <c r="E47" s="9">
        <f t="shared" si="7"/>
        <v>4568.599999999999</v>
      </c>
      <c r="F47" s="9">
        <f t="shared" si="7"/>
        <v>4601.7</v>
      </c>
      <c r="G47" s="3">
        <f t="shared" si="7"/>
        <v>5439.9</v>
      </c>
      <c r="H47" s="3">
        <f t="shared" si="7"/>
        <v>6028.1</v>
      </c>
      <c r="I47" s="3">
        <f t="shared" si="7"/>
        <v>6360.8</v>
      </c>
      <c r="J47" s="3">
        <f t="shared" si="7"/>
        <v>10452.5</v>
      </c>
      <c r="K47" s="3">
        <f t="shared" si="7"/>
        <v>8909.7</v>
      </c>
      <c r="L47" s="3">
        <f t="shared" si="7"/>
        <v>9421.8</v>
      </c>
      <c r="M47" s="3">
        <f t="shared" si="7"/>
        <v>10221.8</v>
      </c>
      <c r="N47" s="3">
        <f t="shared" si="7"/>
        <v>13684.800000000001</v>
      </c>
      <c r="O47" s="3">
        <f t="shared" si="7"/>
        <v>14337.5</v>
      </c>
      <c r="P47" s="3">
        <f t="shared" si="7"/>
        <v>16009</v>
      </c>
      <c r="Q47" s="3">
        <f t="shared" si="7"/>
        <v>21717.800000000003</v>
      </c>
      <c r="R47" s="39">
        <f>SUM(R48:R53)</f>
        <v>29168.5</v>
      </c>
      <c r="S47" s="39">
        <f>SUM(S48:S53)</f>
        <v>34910</v>
      </c>
      <c r="T47" s="11">
        <f t="shared" si="7"/>
        <v>41178.6</v>
      </c>
    </row>
    <row r="48" spans="2:20" ht="15" customHeight="1">
      <c r="B48" s="35" t="s">
        <v>23</v>
      </c>
      <c r="C48" s="29">
        <v>317.8</v>
      </c>
      <c r="D48" s="5">
        <v>392.7</v>
      </c>
      <c r="E48" s="5">
        <v>394.8</v>
      </c>
      <c r="F48" s="5">
        <v>407.6</v>
      </c>
      <c r="G48" s="4">
        <v>491.2</v>
      </c>
      <c r="H48" s="4">
        <v>601.1</v>
      </c>
      <c r="I48" s="4">
        <v>648.7</v>
      </c>
      <c r="J48" s="4">
        <v>970.5</v>
      </c>
      <c r="K48" s="4">
        <v>768.2</v>
      </c>
      <c r="L48" s="4">
        <v>722.2</v>
      </c>
      <c r="M48" s="4">
        <v>729.3</v>
      </c>
      <c r="N48" s="4">
        <v>999.1</v>
      </c>
      <c r="O48" s="4">
        <v>1014.2</v>
      </c>
      <c r="P48" s="4">
        <v>1475.7</v>
      </c>
      <c r="Q48" s="4">
        <v>1631.6</v>
      </c>
      <c r="R48" s="41">
        <v>2043.1</v>
      </c>
      <c r="S48" s="41">
        <v>1934.2</v>
      </c>
      <c r="T48" s="12">
        <v>3654.3</v>
      </c>
    </row>
    <row r="49" spans="2:20" ht="15" customHeight="1">
      <c r="B49" s="35" t="s">
        <v>28</v>
      </c>
      <c r="C49" s="29">
        <v>1178.9</v>
      </c>
      <c r="D49" s="5">
        <v>1399</v>
      </c>
      <c r="E49" s="5">
        <v>1385.5</v>
      </c>
      <c r="F49" s="5">
        <v>1358.5</v>
      </c>
      <c r="G49" s="4">
        <v>1632.7</v>
      </c>
      <c r="H49" s="4">
        <v>1545.7</v>
      </c>
      <c r="I49" s="4">
        <v>1621.7</v>
      </c>
      <c r="J49" s="4">
        <v>2896.3</v>
      </c>
      <c r="K49" s="4">
        <v>2286.4</v>
      </c>
      <c r="L49" s="4">
        <v>3055.3</v>
      </c>
      <c r="M49" s="4">
        <v>3123.5</v>
      </c>
      <c r="N49" s="4">
        <v>3633.2</v>
      </c>
      <c r="O49" s="4">
        <v>4152.2</v>
      </c>
      <c r="P49" s="4">
        <v>3932.4</v>
      </c>
      <c r="Q49" s="4">
        <v>3068.8</v>
      </c>
      <c r="R49" s="41">
        <v>5876.7</v>
      </c>
      <c r="S49" s="41">
        <v>9441.4</v>
      </c>
      <c r="T49" s="12">
        <v>11799.7</v>
      </c>
    </row>
    <row r="50" spans="2:20" ht="15" customHeight="1">
      <c r="B50" s="35" t="s">
        <v>25</v>
      </c>
      <c r="C50" s="29">
        <v>143.5</v>
      </c>
      <c r="D50" s="5">
        <v>171.8</v>
      </c>
      <c r="E50" s="5">
        <v>172.7</v>
      </c>
      <c r="F50" s="5">
        <v>168</v>
      </c>
      <c r="G50" s="4">
        <v>195.1</v>
      </c>
      <c r="H50" s="4">
        <v>240.4</v>
      </c>
      <c r="I50" s="4">
        <v>252.3</v>
      </c>
      <c r="J50" s="4">
        <v>462.2</v>
      </c>
      <c r="K50" s="4">
        <v>479.8</v>
      </c>
      <c r="L50" s="4">
        <v>324.7</v>
      </c>
      <c r="M50" s="4">
        <v>339.6</v>
      </c>
      <c r="N50" s="4">
        <v>470.3</v>
      </c>
      <c r="O50" s="4">
        <v>587.8</v>
      </c>
      <c r="P50" s="4">
        <v>861.1</v>
      </c>
      <c r="Q50" s="4">
        <v>1655.6</v>
      </c>
      <c r="R50" s="41">
        <v>1160.2</v>
      </c>
      <c r="S50" s="41">
        <v>1003.1</v>
      </c>
      <c r="T50" s="12">
        <v>812.5</v>
      </c>
    </row>
    <row r="51" spans="2:20" ht="15" customHeight="1">
      <c r="B51" s="35" t="s">
        <v>24</v>
      </c>
      <c r="C51" s="29">
        <v>1322.4</v>
      </c>
      <c r="D51" s="5">
        <v>1570.8</v>
      </c>
      <c r="E51" s="5">
        <v>1468.2</v>
      </c>
      <c r="F51" s="5">
        <v>1457.3</v>
      </c>
      <c r="G51" s="4">
        <v>1733.8</v>
      </c>
      <c r="H51" s="4">
        <v>1992.2</v>
      </c>
      <c r="I51" s="4">
        <v>2108.3</v>
      </c>
      <c r="J51" s="4">
        <v>3274.5</v>
      </c>
      <c r="K51" s="4">
        <v>2527.5</v>
      </c>
      <c r="L51" s="4">
        <v>2990.9</v>
      </c>
      <c r="M51" s="4">
        <v>3134.6</v>
      </c>
      <c r="N51" s="4">
        <v>4506.5</v>
      </c>
      <c r="O51" s="4">
        <v>5007.3</v>
      </c>
      <c r="P51" s="4">
        <v>6302.4</v>
      </c>
      <c r="Q51" s="4">
        <v>12138.4</v>
      </c>
      <c r="R51" s="41">
        <v>12722.6</v>
      </c>
      <c r="S51" s="41">
        <v>17865.4</v>
      </c>
      <c r="T51" s="12">
        <v>18579.4</v>
      </c>
    </row>
    <row r="52" spans="2:20" ht="15" customHeight="1">
      <c r="B52" s="35" t="s">
        <v>27</v>
      </c>
      <c r="C52" s="29">
        <v>840.6</v>
      </c>
      <c r="D52" s="5">
        <v>994</v>
      </c>
      <c r="E52" s="5">
        <v>1011.7</v>
      </c>
      <c r="F52" s="5">
        <v>1062.1</v>
      </c>
      <c r="G52" s="4">
        <v>1213.7</v>
      </c>
      <c r="H52" s="4">
        <v>1442.6</v>
      </c>
      <c r="I52" s="4">
        <v>1531.6</v>
      </c>
      <c r="J52" s="4">
        <v>2577.8</v>
      </c>
      <c r="K52" s="4">
        <v>2629.5</v>
      </c>
      <c r="L52" s="4">
        <v>2150.2</v>
      </c>
      <c r="M52" s="4">
        <v>2671.3</v>
      </c>
      <c r="N52" s="4">
        <v>3691.3</v>
      </c>
      <c r="O52" s="4">
        <v>3268.5</v>
      </c>
      <c r="P52" s="4">
        <v>2935.1</v>
      </c>
      <c r="Q52" s="4">
        <v>2080.2</v>
      </c>
      <c r="R52" s="41">
        <v>5873.7</v>
      </c>
      <c r="S52" s="41">
        <v>2163.1</v>
      </c>
      <c r="T52" s="12">
        <v>4043.6</v>
      </c>
    </row>
    <row r="53" spans="2:20" ht="15" customHeight="1">
      <c r="B53" s="35" t="s">
        <v>26</v>
      </c>
      <c r="C53" s="29">
        <v>123</v>
      </c>
      <c r="D53" s="5">
        <v>147.3</v>
      </c>
      <c r="E53" s="5">
        <v>135.7</v>
      </c>
      <c r="F53" s="5">
        <v>148.2</v>
      </c>
      <c r="G53" s="4">
        <v>173.4</v>
      </c>
      <c r="H53" s="4">
        <v>206.1</v>
      </c>
      <c r="I53" s="4">
        <v>198.2</v>
      </c>
      <c r="J53" s="4">
        <v>271.2</v>
      </c>
      <c r="K53" s="4">
        <v>218.3</v>
      </c>
      <c r="L53" s="4">
        <v>178.5</v>
      </c>
      <c r="M53" s="4">
        <v>223.5</v>
      </c>
      <c r="N53" s="4">
        <v>384.4</v>
      </c>
      <c r="O53" s="4">
        <v>307.5</v>
      </c>
      <c r="P53" s="4">
        <v>502.3</v>
      </c>
      <c r="Q53" s="4">
        <v>1143.2</v>
      </c>
      <c r="R53" s="41">
        <v>1492.2</v>
      </c>
      <c r="S53" s="41">
        <v>2502.8</v>
      </c>
      <c r="T53" s="12">
        <v>2289.1</v>
      </c>
    </row>
    <row r="54" spans="2:20" ht="15" customHeight="1">
      <c r="B54" s="34" t="s">
        <v>79</v>
      </c>
      <c r="C54" s="28">
        <f>SUM(C55:C61)</f>
        <v>3915.7999999999997</v>
      </c>
      <c r="D54" s="9">
        <f aca="true" t="shared" si="8" ref="D54:T54">SUM(D55:D61)</f>
        <v>4503.799999999999</v>
      </c>
      <c r="E54" s="9">
        <f t="shared" si="8"/>
        <v>4380</v>
      </c>
      <c r="F54" s="9">
        <f t="shared" si="8"/>
        <v>4359.8</v>
      </c>
      <c r="G54" s="9">
        <f t="shared" si="8"/>
        <v>5186.999999999999</v>
      </c>
      <c r="H54" s="9">
        <f t="shared" si="8"/>
        <v>6234.300000000001</v>
      </c>
      <c r="I54" s="9">
        <f t="shared" si="8"/>
        <v>6577.099999999999</v>
      </c>
      <c r="J54" s="9">
        <f t="shared" si="8"/>
        <v>10938.600000000002</v>
      </c>
      <c r="K54" s="9">
        <f t="shared" si="8"/>
        <v>10192.3</v>
      </c>
      <c r="L54" s="9">
        <f t="shared" si="8"/>
        <v>9633.800000000001</v>
      </c>
      <c r="M54" s="9">
        <f t="shared" si="8"/>
        <v>9689.699999999999</v>
      </c>
      <c r="N54" s="9">
        <f t="shared" si="8"/>
        <v>12555.5</v>
      </c>
      <c r="O54" s="9">
        <f t="shared" si="8"/>
        <v>14850</v>
      </c>
      <c r="P54" s="9">
        <f t="shared" si="8"/>
        <v>16259.499999999998</v>
      </c>
      <c r="Q54" s="9">
        <f t="shared" si="8"/>
        <v>20504.100000000002</v>
      </c>
      <c r="R54" s="40">
        <f>SUM(R55:R61)</f>
        <v>22372.1</v>
      </c>
      <c r="S54" s="40">
        <f>SUM(S55:S61)</f>
        <v>24668.6</v>
      </c>
      <c r="T54" s="22">
        <f t="shared" si="8"/>
        <v>32163.900000000005</v>
      </c>
    </row>
    <row r="55" spans="2:20" ht="15" customHeight="1">
      <c r="B55" s="35" t="s">
        <v>43</v>
      </c>
      <c r="C55" s="29">
        <v>748.3</v>
      </c>
      <c r="D55" s="5">
        <v>895.9</v>
      </c>
      <c r="E55" s="5">
        <v>876</v>
      </c>
      <c r="F55" s="5">
        <v>889.2</v>
      </c>
      <c r="G55" s="4">
        <v>1098.1</v>
      </c>
      <c r="H55" s="4">
        <v>1270.9</v>
      </c>
      <c r="I55" s="4">
        <v>1387.5</v>
      </c>
      <c r="J55" s="4">
        <v>2135.5</v>
      </c>
      <c r="K55" s="4">
        <v>1821.9</v>
      </c>
      <c r="L55" s="4">
        <v>1842.2</v>
      </c>
      <c r="M55" s="4">
        <v>1574.8</v>
      </c>
      <c r="N55" s="4">
        <v>2298.7</v>
      </c>
      <c r="O55" s="4">
        <v>2536.3</v>
      </c>
      <c r="P55" s="4">
        <v>3558.9</v>
      </c>
      <c r="Q55" s="4">
        <v>3611.3</v>
      </c>
      <c r="R55" s="41">
        <v>3496.3</v>
      </c>
      <c r="S55" s="41">
        <v>4776.2</v>
      </c>
      <c r="T55" s="12">
        <v>6288.6</v>
      </c>
    </row>
    <row r="56" spans="2:20" ht="15" customHeight="1">
      <c r="B56" s="35" t="s">
        <v>44</v>
      </c>
      <c r="C56" s="29">
        <v>451</v>
      </c>
      <c r="D56" s="5">
        <v>552.2</v>
      </c>
      <c r="E56" s="5">
        <v>518.2</v>
      </c>
      <c r="F56" s="5">
        <v>531.1</v>
      </c>
      <c r="G56" s="4">
        <v>592.4</v>
      </c>
      <c r="H56" s="4">
        <v>721.3</v>
      </c>
      <c r="I56" s="4">
        <v>720.8</v>
      </c>
      <c r="J56" s="4">
        <v>1563.7</v>
      </c>
      <c r="K56" s="4">
        <v>1730.4</v>
      </c>
      <c r="L56" s="4">
        <v>1401.7</v>
      </c>
      <c r="M56" s="4">
        <v>1621.3</v>
      </c>
      <c r="N56" s="4">
        <v>1812.7</v>
      </c>
      <c r="O56" s="4">
        <v>2175.2</v>
      </c>
      <c r="P56" s="4">
        <v>2640.2</v>
      </c>
      <c r="Q56" s="4">
        <v>3000.3</v>
      </c>
      <c r="R56" s="41">
        <v>3371.2</v>
      </c>
      <c r="S56" s="41">
        <v>2869.7</v>
      </c>
      <c r="T56" s="12">
        <v>4107.5</v>
      </c>
    </row>
    <row r="57" spans="2:20" ht="15" customHeight="1">
      <c r="B57" s="35" t="s">
        <v>35</v>
      </c>
      <c r="C57" s="29">
        <v>758.6</v>
      </c>
      <c r="D57" s="5">
        <v>871.3</v>
      </c>
      <c r="E57" s="5">
        <v>913</v>
      </c>
      <c r="F57" s="5">
        <v>901.6</v>
      </c>
      <c r="G57" s="4">
        <v>1069.2</v>
      </c>
      <c r="H57" s="4">
        <v>1322.4</v>
      </c>
      <c r="I57" s="4">
        <v>1369.5</v>
      </c>
      <c r="J57" s="4">
        <v>2418.8</v>
      </c>
      <c r="K57" s="4">
        <v>2579.3</v>
      </c>
      <c r="L57" s="4">
        <v>1599.7</v>
      </c>
      <c r="M57" s="4">
        <v>1782.6</v>
      </c>
      <c r="N57" s="4">
        <v>2186.9</v>
      </c>
      <c r="O57" s="4">
        <v>2668.1</v>
      </c>
      <c r="P57" s="4">
        <v>2932</v>
      </c>
      <c r="Q57" s="4">
        <v>4340.5</v>
      </c>
      <c r="R57" s="41">
        <v>4451.2</v>
      </c>
      <c r="S57" s="41">
        <v>5508.9</v>
      </c>
      <c r="T57" s="12">
        <v>8206.7</v>
      </c>
    </row>
    <row r="58" spans="2:20" ht="15" customHeight="1">
      <c r="B58" s="35" t="s">
        <v>47</v>
      </c>
      <c r="C58" s="29">
        <v>584.3</v>
      </c>
      <c r="D58" s="5">
        <v>687.2</v>
      </c>
      <c r="E58" s="5">
        <v>703.3</v>
      </c>
      <c r="F58" s="5">
        <v>654.6</v>
      </c>
      <c r="G58" s="4">
        <v>780.2</v>
      </c>
      <c r="H58" s="4">
        <v>961.8</v>
      </c>
      <c r="I58" s="4">
        <v>1045.1</v>
      </c>
      <c r="J58" s="4">
        <v>1514.9</v>
      </c>
      <c r="K58" s="4">
        <v>1496.9</v>
      </c>
      <c r="L58" s="4">
        <v>1655.6</v>
      </c>
      <c r="M58" s="4">
        <v>1413</v>
      </c>
      <c r="N58" s="4">
        <v>2230.5</v>
      </c>
      <c r="O58" s="4">
        <v>2619</v>
      </c>
      <c r="P58" s="4">
        <v>1655.9</v>
      </c>
      <c r="Q58" s="4">
        <v>2214.5</v>
      </c>
      <c r="R58" s="41">
        <v>2009.3</v>
      </c>
      <c r="S58" s="41">
        <v>1716.4</v>
      </c>
      <c r="T58" s="12">
        <v>2743.3</v>
      </c>
    </row>
    <row r="59" spans="2:20" ht="15" customHeight="1">
      <c r="B59" s="35" t="s">
        <v>45</v>
      </c>
      <c r="C59" s="29">
        <v>287</v>
      </c>
      <c r="D59" s="5">
        <v>355.9</v>
      </c>
      <c r="E59" s="5">
        <v>333.1</v>
      </c>
      <c r="F59" s="5">
        <v>345.8</v>
      </c>
      <c r="G59" s="4">
        <v>419</v>
      </c>
      <c r="H59" s="4">
        <v>515.2</v>
      </c>
      <c r="I59" s="4">
        <v>558.6</v>
      </c>
      <c r="J59" s="4">
        <v>889.2</v>
      </c>
      <c r="K59" s="4">
        <v>642.5</v>
      </c>
      <c r="L59" s="4">
        <v>769.1</v>
      </c>
      <c r="M59" s="4">
        <v>836.9</v>
      </c>
      <c r="N59" s="4">
        <v>1051</v>
      </c>
      <c r="O59" s="4">
        <v>912</v>
      </c>
      <c r="P59" s="4">
        <v>1097.8</v>
      </c>
      <c r="Q59" s="4">
        <v>1689.7</v>
      </c>
      <c r="R59" s="41">
        <v>2197.7</v>
      </c>
      <c r="S59" s="41">
        <v>2800.3</v>
      </c>
      <c r="T59" s="12">
        <v>2775.4</v>
      </c>
    </row>
    <row r="60" spans="2:20" ht="15" customHeight="1">
      <c r="B60" s="35" t="s">
        <v>42</v>
      </c>
      <c r="C60" s="29">
        <v>963.6</v>
      </c>
      <c r="D60" s="5">
        <v>1018.6</v>
      </c>
      <c r="E60" s="5">
        <v>888.3</v>
      </c>
      <c r="F60" s="5">
        <v>901.6</v>
      </c>
      <c r="G60" s="4">
        <v>1069.2</v>
      </c>
      <c r="H60" s="4">
        <v>1236.6</v>
      </c>
      <c r="I60" s="4">
        <v>1297.4</v>
      </c>
      <c r="J60" s="4">
        <v>2088.8</v>
      </c>
      <c r="K60" s="4">
        <v>1629.5</v>
      </c>
      <c r="L60" s="4">
        <v>2110</v>
      </c>
      <c r="M60" s="4">
        <v>2210.6</v>
      </c>
      <c r="N60" s="4">
        <v>2627.7</v>
      </c>
      <c r="O60" s="4">
        <v>3503.7</v>
      </c>
      <c r="P60" s="4">
        <v>4067.3</v>
      </c>
      <c r="Q60" s="4">
        <v>5070.1</v>
      </c>
      <c r="R60" s="41">
        <v>5752.4</v>
      </c>
      <c r="S60" s="41">
        <v>5969.6</v>
      </c>
      <c r="T60" s="12">
        <v>6979.1</v>
      </c>
    </row>
    <row r="61" spans="2:20" ht="15" customHeight="1">
      <c r="B61" s="35" t="s">
        <v>46</v>
      </c>
      <c r="C61" s="29">
        <v>123</v>
      </c>
      <c r="D61" s="5">
        <v>122.7</v>
      </c>
      <c r="E61" s="5">
        <v>148.1</v>
      </c>
      <c r="F61" s="5">
        <v>135.9</v>
      </c>
      <c r="G61" s="4">
        <v>158.9</v>
      </c>
      <c r="H61" s="4">
        <v>206.1</v>
      </c>
      <c r="I61" s="4">
        <v>198.2</v>
      </c>
      <c r="J61" s="4">
        <v>327.7</v>
      </c>
      <c r="K61" s="4">
        <v>291.8</v>
      </c>
      <c r="L61" s="4">
        <v>255.5</v>
      </c>
      <c r="M61" s="4">
        <v>250.5</v>
      </c>
      <c r="N61" s="4">
        <v>348</v>
      </c>
      <c r="O61" s="4">
        <v>435.7</v>
      </c>
      <c r="P61" s="4">
        <v>307.4</v>
      </c>
      <c r="Q61" s="4">
        <v>577.7</v>
      </c>
      <c r="R61" s="41">
        <v>1094</v>
      </c>
      <c r="S61" s="41">
        <v>1027.5</v>
      </c>
      <c r="T61" s="12">
        <v>1063.3</v>
      </c>
    </row>
    <row r="62" spans="2:20" ht="15" customHeight="1">
      <c r="B62" s="36" t="s">
        <v>76</v>
      </c>
      <c r="C62" s="28">
        <f>SUM(C63:C66)</f>
        <v>2123.9</v>
      </c>
      <c r="D62" s="9">
        <f aca="true" t="shared" si="9" ref="D62:T62">SUM(D63:D66)</f>
        <v>2515.9</v>
      </c>
      <c r="E62" s="9">
        <f t="shared" si="9"/>
        <v>2554</v>
      </c>
      <c r="F62" s="9">
        <f t="shared" si="9"/>
        <v>2531.9</v>
      </c>
      <c r="G62" s="9">
        <f t="shared" si="9"/>
        <v>3063</v>
      </c>
      <c r="H62" s="9">
        <f t="shared" si="9"/>
        <v>3640.8999999999996</v>
      </c>
      <c r="I62" s="9">
        <f t="shared" si="9"/>
        <v>3730.1</v>
      </c>
      <c r="J62" s="9">
        <f t="shared" si="9"/>
        <v>5395</v>
      </c>
      <c r="K62" s="9">
        <f t="shared" si="9"/>
        <v>4781.7</v>
      </c>
      <c r="L62" s="9">
        <f t="shared" si="9"/>
        <v>5238.7</v>
      </c>
      <c r="M62" s="9">
        <f t="shared" si="9"/>
        <v>5848.4</v>
      </c>
      <c r="N62" s="9">
        <f t="shared" si="9"/>
        <v>7389.4</v>
      </c>
      <c r="O62" s="9">
        <f t="shared" si="9"/>
        <v>6857</v>
      </c>
      <c r="P62" s="9">
        <f t="shared" si="9"/>
        <v>7670.8</v>
      </c>
      <c r="Q62" s="9">
        <f t="shared" si="9"/>
        <v>9839.900000000001</v>
      </c>
      <c r="R62" s="40">
        <f>SUM(R63:R66)</f>
        <v>12991</v>
      </c>
      <c r="S62" s="40">
        <f>SUM(S63:S66)</f>
        <v>20307.7</v>
      </c>
      <c r="T62" s="22">
        <f t="shared" si="9"/>
        <v>27157.7</v>
      </c>
    </row>
    <row r="63" spans="2:20" ht="15" customHeight="1">
      <c r="B63" s="35" t="s">
        <v>36</v>
      </c>
      <c r="C63" s="29">
        <v>442.8</v>
      </c>
      <c r="D63" s="5">
        <v>540</v>
      </c>
      <c r="E63" s="5">
        <v>542.9</v>
      </c>
      <c r="F63" s="5">
        <v>531.1</v>
      </c>
      <c r="G63" s="4">
        <v>664.6</v>
      </c>
      <c r="H63" s="4">
        <v>772.8</v>
      </c>
      <c r="I63" s="4">
        <v>720.8</v>
      </c>
      <c r="J63" s="4">
        <v>1013.3</v>
      </c>
      <c r="K63" s="4">
        <v>927.2</v>
      </c>
      <c r="L63" s="4">
        <v>1024.1</v>
      </c>
      <c r="M63" s="4">
        <v>1169.8</v>
      </c>
      <c r="N63" s="4">
        <v>1496.8</v>
      </c>
      <c r="O63" s="4">
        <v>1352.7</v>
      </c>
      <c r="P63" s="4">
        <v>1299.9</v>
      </c>
      <c r="Q63" s="4">
        <v>1332.2</v>
      </c>
      <c r="R63" s="41">
        <v>2027.1</v>
      </c>
      <c r="S63" s="41">
        <v>3490.1</v>
      </c>
      <c r="T63" s="12">
        <v>4247.3</v>
      </c>
    </row>
    <row r="64" spans="2:20" ht="15" customHeight="1">
      <c r="B64" s="35" t="s">
        <v>48</v>
      </c>
      <c r="C64" s="29">
        <v>430.5</v>
      </c>
      <c r="D64" s="5">
        <v>490.9</v>
      </c>
      <c r="E64" s="5">
        <v>505.9</v>
      </c>
      <c r="F64" s="5">
        <v>494</v>
      </c>
      <c r="G64" s="4">
        <v>606.8</v>
      </c>
      <c r="H64" s="4">
        <v>721.3</v>
      </c>
      <c r="I64" s="4">
        <v>810.9</v>
      </c>
      <c r="J64" s="4">
        <v>1110.8</v>
      </c>
      <c r="K64" s="4">
        <v>1018.7</v>
      </c>
      <c r="L64" s="4">
        <v>1251.9</v>
      </c>
      <c r="M64" s="4">
        <v>1462.1</v>
      </c>
      <c r="N64" s="4">
        <v>1710.2</v>
      </c>
      <c r="O64" s="4">
        <v>1585.9</v>
      </c>
      <c r="P64" s="4">
        <v>1228.5</v>
      </c>
      <c r="Q64" s="4">
        <v>2105.6</v>
      </c>
      <c r="R64" s="41">
        <v>2175.8</v>
      </c>
      <c r="S64" s="41">
        <v>3011.8</v>
      </c>
      <c r="T64" s="12">
        <v>3230.4</v>
      </c>
    </row>
    <row r="65" spans="2:20" ht="15" customHeight="1">
      <c r="B65" s="35" t="s">
        <v>49</v>
      </c>
      <c r="C65" s="29">
        <v>553.5</v>
      </c>
      <c r="D65" s="5">
        <v>638.2</v>
      </c>
      <c r="E65" s="5">
        <v>616.9</v>
      </c>
      <c r="F65" s="5">
        <v>629.9</v>
      </c>
      <c r="G65" s="4">
        <v>708</v>
      </c>
      <c r="H65" s="4">
        <v>893.1</v>
      </c>
      <c r="I65" s="4">
        <v>901</v>
      </c>
      <c r="J65" s="4">
        <v>1300.7</v>
      </c>
      <c r="K65" s="4">
        <v>1158.3</v>
      </c>
      <c r="L65" s="4">
        <v>1082</v>
      </c>
      <c r="M65" s="4">
        <v>1165.7</v>
      </c>
      <c r="N65" s="4">
        <v>1608.5</v>
      </c>
      <c r="O65" s="4">
        <v>1478.7</v>
      </c>
      <c r="P65" s="4">
        <v>1962.9</v>
      </c>
      <c r="Q65" s="4">
        <v>2889.9</v>
      </c>
      <c r="R65" s="41">
        <v>4211.9</v>
      </c>
      <c r="S65" s="41">
        <v>8432.6</v>
      </c>
      <c r="T65" s="12">
        <v>10701.7</v>
      </c>
    </row>
    <row r="66" spans="2:20" ht="15" customHeight="1">
      <c r="B66" s="35" t="s">
        <v>50</v>
      </c>
      <c r="C66" s="29">
        <v>697.1</v>
      </c>
      <c r="D66" s="5">
        <v>846.8</v>
      </c>
      <c r="E66" s="5">
        <v>888.3</v>
      </c>
      <c r="F66" s="5">
        <v>876.9</v>
      </c>
      <c r="G66" s="4">
        <v>1083.6</v>
      </c>
      <c r="H66" s="4">
        <v>1253.7</v>
      </c>
      <c r="I66" s="4">
        <v>1297.4</v>
      </c>
      <c r="J66" s="4">
        <v>1970.2</v>
      </c>
      <c r="K66" s="4">
        <v>1677.5</v>
      </c>
      <c r="L66" s="4">
        <v>1880.7</v>
      </c>
      <c r="M66" s="4">
        <v>2050.8</v>
      </c>
      <c r="N66" s="4">
        <v>2573.9</v>
      </c>
      <c r="O66" s="4">
        <v>2439.7</v>
      </c>
      <c r="P66" s="4">
        <v>3179.5</v>
      </c>
      <c r="Q66" s="4">
        <v>3512.2</v>
      </c>
      <c r="R66" s="41">
        <v>4576.2</v>
      </c>
      <c r="S66" s="41">
        <v>5373.2</v>
      </c>
      <c r="T66" s="12">
        <v>8978.3</v>
      </c>
    </row>
    <row r="67" spans="2:20" ht="15" customHeight="1">
      <c r="B67" s="34" t="s">
        <v>16</v>
      </c>
      <c r="C67" s="28">
        <f>SUM(C68:C73)</f>
        <v>3177.7</v>
      </c>
      <c r="D67" s="9">
        <f aca="true" t="shared" si="10" ref="D67:T67">SUM(D68:D73)</f>
        <v>3816.7000000000003</v>
      </c>
      <c r="E67" s="9">
        <f t="shared" si="10"/>
        <v>3960.4000000000005</v>
      </c>
      <c r="F67" s="9">
        <f t="shared" si="10"/>
        <v>3643.4</v>
      </c>
      <c r="G67" s="9">
        <f t="shared" si="10"/>
        <v>4233.3</v>
      </c>
      <c r="H67" s="9">
        <f t="shared" si="10"/>
        <v>5135.099999999999</v>
      </c>
      <c r="I67" s="9">
        <f t="shared" si="10"/>
        <v>5387.8</v>
      </c>
      <c r="J67" s="9">
        <f t="shared" si="10"/>
        <v>7939.799999999999</v>
      </c>
      <c r="K67" s="9">
        <f t="shared" si="10"/>
        <v>7935.500000000001</v>
      </c>
      <c r="L67" s="9">
        <f t="shared" si="10"/>
        <v>6424.8</v>
      </c>
      <c r="M67" s="9">
        <f t="shared" si="10"/>
        <v>7186.9</v>
      </c>
      <c r="N67" s="9">
        <f t="shared" si="10"/>
        <v>9147.599999999999</v>
      </c>
      <c r="O67" s="9">
        <f t="shared" si="10"/>
        <v>10455.800000000001</v>
      </c>
      <c r="P67" s="9">
        <f t="shared" si="10"/>
        <v>10581.6</v>
      </c>
      <c r="Q67" s="9">
        <f t="shared" si="10"/>
        <v>21634.6</v>
      </c>
      <c r="R67" s="40">
        <f>SUM(R68:R73)</f>
        <v>20876.899999999998</v>
      </c>
      <c r="S67" s="40">
        <f>SUM(S68:S73)</f>
        <v>28313.1</v>
      </c>
      <c r="T67" s="22">
        <f t="shared" si="10"/>
        <v>25590.100000000002</v>
      </c>
    </row>
    <row r="68" spans="2:20" ht="15" customHeight="1">
      <c r="B68" s="35" t="s">
        <v>17</v>
      </c>
      <c r="C68" s="29">
        <v>533</v>
      </c>
      <c r="D68" s="5">
        <v>650.4</v>
      </c>
      <c r="E68" s="5">
        <v>715.6</v>
      </c>
      <c r="F68" s="5">
        <v>679.3</v>
      </c>
      <c r="G68" s="4">
        <v>838</v>
      </c>
      <c r="H68" s="4">
        <v>1013.3</v>
      </c>
      <c r="I68" s="4">
        <v>1009.1</v>
      </c>
      <c r="J68" s="4">
        <v>1495.8</v>
      </c>
      <c r="K68" s="4">
        <v>1194.7</v>
      </c>
      <c r="L68" s="4">
        <v>1293.3</v>
      </c>
      <c r="M68" s="4">
        <v>1365.3</v>
      </c>
      <c r="N68" s="4">
        <v>1775.1</v>
      </c>
      <c r="O68" s="4">
        <v>1640.7</v>
      </c>
      <c r="P68" s="4">
        <v>1744.2</v>
      </c>
      <c r="Q68" s="4">
        <v>2625.2</v>
      </c>
      <c r="R68" s="41">
        <v>2986.6</v>
      </c>
      <c r="S68" s="41">
        <v>3479.6</v>
      </c>
      <c r="T68" s="12">
        <v>2319.4</v>
      </c>
    </row>
    <row r="69" spans="2:20" ht="15" customHeight="1">
      <c r="B69" s="35" t="s">
        <v>19</v>
      </c>
      <c r="C69" s="29">
        <v>225.5</v>
      </c>
      <c r="D69" s="5">
        <v>257.7</v>
      </c>
      <c r="E69" s="5">
        <v>296.1</v>
      </c>
      <c r="F69" s="5">
        <v>271.7</v>
      </c>
      <c r="G69" s="4">
        <v>303.4</v>
      </c>
      <c r="H69" s="4">
        <v>377.8</v>
      </c>
      <c r="I69" s="4">
        <v>414.4</v>
      </c>
      <c r="J69" s="4">
        <v>608.3</v>
      </c>
      <c r="K69" s="4">
        <v>640.6</v>
      </c>
      <c r="L69" s="4">
        <v>520.3</v>
      </c>
      <c r="M69" s="4">
        <v>532.6</v>
      </c>
      <c r="N69" s="4">
        <v>614.7</v>
      </c>
      <c r="O69" s="4">
        <v>983.5</v>
      </c>
      <c r="P69" s="4">
        <v>1272.2</v>
      </c>
      <c r="Q69" s="4">
        <v>2060.7</v>
      </c>
      <c r="R69" s="41">
        <v>4128.3</v>
      </c>
      <c r="S69" s="41">
        <v>5960.2</v>
      </c>
      <c r="T69" s="12">
        <v>4117.7</v>
      </c>
    </row>
    <row r="70" spans="2:20" ht="15" customHeight="1">
      <c r="B70" s="35" t="s">
        <v>22</v>
      </c>
      <c r="C70" s="29">
        <v>533</v>
      </c>
      <c r="D70" s="5">
        <v>662.7</v>
      </c>
      <c r="E70" s="5">
        <v>641.6</v>
      </c>
      <c r="F70" s="5">
        <v>666.9</v>
      </c>
      <c r="G70" s="4">
        <v>765.8</v>
      </c>
      <c r="H70" s="4">
        <v>944.6</v>
      </c>
      <c r="I70" s="4">
        <v>973</v>
      </c>
      <c r="J70" s="4">
        <v>1437.2</v>
      </c>
      <c r="K70" s="4">
        <v>1196.9</v>
      </c>
      <c r="L70" s="4">
        <v>1064</v>
      </c>
      <c r="M70" s="4">
        <v>1121.2</v>
      </c>
      <c r="N70" s="4">
        <v>1390.1</v>
      </c>
      <c r="O70" s="4">
        <v>1787.2</v>
      </c>
      <c r="P70" s="4">
        <v>2492.9</v>
      </c>
      <c r="Q70" s="4">
        <v>11149.1</v>
      </c>
      <c r="R70" s="41">
        <v>9634.6</v>
      </c>
      <c r="S70" s="41">
        <v>14202.3</v>
      </c>
      <c r="T70" s="12">
        <v>9075.7</v>
      </c>
    </row>
    <row r="71" spans="2:20" ht="15" customHeight="1">
      <c r="B71" s="35" t="s">
        <v>21</v>
      </c>
      <c r="C71" s="29">
        <v>153.8</v>
      </c>
      <c r="D71" s="5">
        <v>196.4</v>
      </c>
      <c r="E71" s="5">
        <v>172.7</v>
      </c>
      <c r="F71" s="5">
        <v>172.9</v>
      </c>
      <c r="G71" s="4">
        <v>187.8</v>
      </c>
      <c r="H71" s="4">
        <v>257.6</v>
      </c>
      <c r="I71" s="4">
        <v>252.3</v>
      </c>
      <c r="J71" s="4">
        <v>415.5</v>
      </c>
      <c r="K71" s="4">
        <v>375.9</v>
      </c>
      <c r="L71" s="4">
        <v>435.1</v>
      </c>
      <c r="M71" s="4">
        <v>413.2</v>
      </c>
      <c r="N71" s="4">
        <v>564.3</v>
      </c>
      <c r="O71" s="4">
        <v>470.3</v>
      </c>
      <c r="P71" s="4">
        <v>497.6</v>
      </c>
      <c r="Q71" s="4">
        <v>580.8</v>
      </c>
      <c r="R71" s="41">
        <v>625.8</v>
      </c>
      <c r="S71" s="41">
        <v>768.5</v>
      </c>
      <c r="T71" s="12">
        <v>4102</v>
      </c>
    </row>
    <row r="72" spans="2:20" ht="15" customHeight="1">
      <c r="B72" s="35" t="s">
        <v>20</v>
      </c>
      <c r="C72" s="29">
        <v>1363.4</v>
      </c>
      <c r="D72" s="5">
        <v>1632.2</v>
      </c>
      <c r="E72" s="5">
        <v>1665.6</v>
      </c>
      <c r="F72" s="5">
        <v>1395.6</v>
      </c>
      <c r="G72" s="4">
        <v>1647.1</v>
      </c>
      <c r="H72" s="4">
        <v>1923.5</v>
      </c>
      <c r="I72" s="4">
        <v>2108.3</v>
      </c>
      <c r="J72" s="4">
        <v>2961.6</v>
      </c>
      <c r="K72" s="4">
        <v>3201.6</v>
      </c>
      <c r="L72" s="4">
        <v>2026.9</v>
      </c>
      <c r="M72" s="4">
        <v>2563.6</v>
      </c>
      <c r="N72" s="4">
        <v>3415.6</v>
      </c>
      <c r="O72" s="4">
        <v>3955</v>
      </c>
      <c r="P72" s="4">
        <v>3610.8</v>
      </c>
      <c r="Q72" s="4">
        <v>3813.3</v>
      </c>
      <c r="R72" s="41">
        <v>2168.6</v>
      </c>
      <c r="S72" s="41">
        <v>2339</v>
      </c>
      <c r="T72" s="12">
        <v>3615.7</v>
      </c>
    </row>
    <row r="73" spans="2:20" ht="15" customHeight="1">
      <c r="B73" s="35" t="s">
        <v>18</v>
      </c>
      <c r="C73" s="29">
        <v>369</v>
      </c>
      <c r="D73" s="5">
        <v>417.3</v>
      </c>
      <c r="E73" s="5">
        <v>468.8</v>
      </c>
      <c r="F73" s="5">
        <v>457</v>
      </c>
      <c r="G73" s="4">
        <v>491.2</v>
      </c>
      <c r="H73" s="4">
        <v>618.3</v>
      </c>
      <c r="I73" s="4">
        <v>630.7</v>
      </c>
      <c r="J73" s="4">
        <v>1021.4</v>
      </c>
      <c r="K73" s="4">
        <v>1325.8</v>
      </c>
      <c r="L73" s="4">
        <v>1085.2</v>
      </c>
      <c r="M73" s="4">
        <v>1191</v>
      </c>
      <c r="N73" s="4">
        <v>1387.8</v>
      </c>
      <c r="O73" s="4">
        <v>1619.1</v>
      </c>
      <c r="P73" s="4">
        <v>963.9</v>
      </c>
      <c r="Q73" s="4">
        <v>1405.5</v>
      </c>
      <c r="R73" s="41">
        <v>1333</v>
      </c>
      <c r="S73" s="41">
        <v>1563.5</v>
      </c>
      <c r="T73" s="12">
        <v>2359.6</v>
      </c>
    </row>
    <row r="74" spans="2:20" ht="15" customHeight="1">
      <c r="B74" s="34" t="s">
        <v>77</v>
      </c>
      <c r="C74" s="44" t="s">
        <v>80</v>
      </c>
      <c r="D74" s="45" t="s">
        <v>80</v>
      </c>
      <c r="E74" s="45" t="s">
        <v>80</v>
      </c>
      <c r="F74" s="45" t="s">
        <v>80</v>
      </c>
      <c r="G74" s="45" t="s">
        <v>80</v>
      </c>
      <c r="H74" s="45" t="s">
        <v>80</v>
      </c>
      <c r="I74" s="45" t="s">
        <v>80</v>
      </c>
      <c r="J74" s="45" t="s">
        <v>80</v>
      </c>
      <c r="K74" s="45" t="s">
        <v>80</v>
      </c>
      <c r="L74" s="45" t="s">
        <v>80</v>
      </c>
      <c r="M74" s="45" t="s">
        <v>80</v>
      </c>
      <c r="N74" s="45" t="s">
        <v>80</v>
      </c>
      <c r="O74" s="45" t="s">
        <v>80</v>
      </c>
      <c r="P74" s="45" t="s">
        <v>80</v>
      </c>
      <c r="Q74" s="45" t="s">
        <v>80</v>
      </c>
      <c r="R74" s="46" t="s">
        <v>80</v>
      </c>
      <c r="S74" s="46" t="s">
        <v>80</v>
      </c>
      <c r="T74" s="47" t="s">
        <v>80</v>
      </c>
    </row>
    <row r="75" spans="2:20" ht="15" customHeight="1">
      <c r="B75" s="35" t="s">
        <v>53</v>
      </c>
      <c r="C75" s="30" t="s">
        <v>80</v>
      </c>
      <c r="D75" s="4" t="s">
        <v>80</v>
      </c>
      <c r="E75" s="4" t="s">
        <v>80</v>
      </c>
      <c r="F75" s="4" t="s">
        <v>80</v>
      </c>
      <c r="G75" s="4" t="s">
        <v>80</v>
      </c>
      <c r="H75" s="4" t="s">
        <v>80</v>
      </c>
      <c r="I75" s="4" t="s">
        <v>80</v>
      </c>
      <c r="J75" s="4" t="s">
        <v>80</v>
      </c>
      <c r="K75" s="4" t="s">
        <v>80</v>
      </c>
      <c r="L75" s="4" t="s">
        <v>80</v>
      </c>
      <c r="M75" s="4" t="s">
        <v>80</v>
      </c>
      <c r="N75" s="4" t="s">
        <v>80</v>
      </c>
      <c r="O75" s="4" t="s">
        <v>80</v>
      </c>
      <c r="P75" s="4" t="s">
        <v>80</v>
      </c>
      <c r="Q75" s="4" t="s">
        <v>80</v>
      </c>
      <c r="R75" s="41" t="s">
        <v>80</v>
      </c>
      <c r="S75" s="41" t="s">
        <v>80</v>
      </c>
      <c r="T75" s="12" t="s">
        <v>80</v>
      </c>
    </row>
    <row r="76" spans="2:20" ht="15" customHeight="1">
      <c r="B76" s="35" t="s">
        <v>61</v>
      </c>
      <c r="C76" s="30" t="s">
        <v>80</v>
      </c>
      <c r="D76" s="4" t="s">
        <v>80</v>
      </c>
      <c r="E76" s="4" t="s">
        <v>80</v>
      </c>
      <c r="F76" s="4" t="s">
        <v>80</v>
      </c>
      <c r="G76" s="4" t="s">
        <v>80</v>
      </c>
      <c r="H76" s="4" t="s">
        <v>80</v>
      </c>
      <c r="I76" s="4" t="s">
        <v>80</v>
      </c>
      <c r="J76" s="4" t="s">
        <v>80</v>
      </c>
      <c r="K76" s="4" t="s">
        <v>80</v>
      </c>
      <c r="L76" s="4" t="s">
        <v>80</v>
      </c>
      <c r="M76" s="4" t="s">
        <v>80</v>
      </c>
      <c r="N76" s="4" t="s">
        <v>80</v>
      </c>
      <c r="O76" s="4" t="s">
        <v>80</v>
      </c>
      <c r="P76" s="4" t="s">
        <v>80</v>
      </c>
      <c r="Q76" s="4" t="s">
        <v>80</v>
      </c>
      <c r="R76" s="41" t="s">
        <v>80</v>
      </c>
      <c r="S76" s="41" t="s">
        <v>80</v>
      </c>
      <c r="T76" s="12" t="s">
        <v>80</v>
      </c>
    </row>
    <row r="77" spans="2:20" ht="15" customHeight="1">
      <c r="B77" s="35" t="s">
        <v>63</v>
      </c>
      <c r="C77" s="30" t="s">
        <v>80</v>
      </c>
      <c r="D77" s="4" t="s">
        <v>80</v>
      </c>
      <c r="E77" s="4" t="s">
        <v>80</v>
      </c>
      <c r="F77" s="4" t="s">
        <v>80</v>
      </c>
      <c r="G77" s="4" t="s">
        <v>80</v>
      </c>
      <c r="H77" s="4" t="s">
        <v>80</v>
      </c>
      <c r="I77" s="4" t="s">
        <v>80</v>
      </c>
      <c r="J77" s="4" t="s">
        <v>80</v>
      </c>
      <c r="K77" s="4" t="s">
        <v>80</v>
      </c>
      <c r="L77" s="4" t="s">
        <v>80</v>
      </c>
      <c r="M77" s="4" t="s">
        <v>80</v>
      </c>
      <c r="N77" s="4" t="s">
        <v>80</v>
      </c>
      <c r="O77" s="4" t="s">
        <v>80</v>
      </c>
      <c r="P77" s="4" t="s">
        <v>80</v>
      </c>
      <c r="Q77" s="4" t="s">
        <v>80</v>
      </c>
      <c r="R77" s="41" t="s">
        <v>80</v>
      </c>
      <c r="S77" s="41" t="s">
        <v>80</v>
      </c>
      <c r="T77" s="12" t="s">
        <v>80</v>
      </c>
    </row>
    <row r="78" spans="2:20" ht="15" customHeight="1">
      <c r="B78" s="35" t="s">
        <v>62</v>
      </c>
      <c r="C78" s="30" t="s">
        <v>80</v>
      </c>
      <c r="D78" s="4" t="s">
        <v>80</v>
      </c>
      <c r="E78" s="4" t="s">
        <v>80</v>
      </c>
      <c r="F78" s="4" t="s">
        <v>80</v>
      </c>
      <c r="G78" s="4" t="s">
        <v>80</v>
      </c>
      <c r="H78" s="4" t="s">
        <v>80</v>
      </c>
      <c r="I78" s="4" t="s">
        <v>80</v>
      </c>
      <c r="J78" s="4" t="s">
        <v>80</v>
      </c>
      <c r="K78" s="4" t="s">
        <v>80</v>
      </c>
      <c r="L78" s="4" t="s">
        <v>80</v>
      </c>
      <c r="M78" s="4" t="s">
        <v>80</v>
      </c>
      <c r="N78" s="4" t="s">
        <v>80</v>
      </c>
      <c r="O78" s="4" t="s">
        <v>80</v>
      </c>
      <c r="P78" s="4" t="s">
        <v>80</v>
      </c>
      <c r="Q78" s="4" t="s">
        <v>80</v>
      </c>
      <c r="R78" s="41" t="s">
        <v>80</v>
      </c>
      <c r="S78" s="41" t="s">
        <v>80</v>
      </c>
      <c r="T78" s="12" t="s">
        <v>80</v>
      </c>
    </row>
    <row r="79" spans="2:20" ht="15" customHeight="1">
      <c r="B79" s="35" t="s">
        <v>64</v>
      </c>
      <c r="C79" s="30" t="s">
        <v>80</v>
      </c>
      <c r="D79" s="4" t="s">
        <v>80</v>
      </c>
      <c r="E79" s="4" t="s">
        <v>80</v>
      </c>
      <c r="F79" s="4" t="s">
        <v>80</v>
      </c>
      <c r="G79" s="4" t="s">
        <v>80</v>
      </c>
      <c r="H79" s="4" t="s">
        <v>80</v>
      </c>
      <c r="I79" s="4" t="s">
        <v>80</v>
      </c>
      <c r="J79" s="4" t="s">
        <v>80</v>
      </c>
      <c r="K79" s="4" t="s">
        <v>80</v>
      </c>
      <c r="L79" s="4" t="s">
        <v>80</v>
      </c>
      <c r="M79" s="4" t="s">
        <v>80</v>
      </c>
      <c r="N79" s="4" t="s">
        <v>80</v>
      </c>
      <c r="O79" s="4" t="s">
        <v>80</v>
      </c>
      <c r="P79" s="4" t="s">
        <v>80</v>
      </c>
      <c r="Q79" s="4" t="s">
        <v>80</v>
      </c>
      <c r="R79" s="41" t="s">
        <v>80</v>
      </c>
      <c r="S79" s="41" t="s">
        <v>80</v>
      </c>
      <c r="T79" s="12" t="s">
        <v>80</v>
      </c>
    </row>
    <row r="80" spans="2:20" ht="15" customHeight="1">
      <c r="B80" s="36" t="s">
        <v>78</v>
      </c>
      <c r="C80" s="28">
        <f>SUM(C81:C85)</f>
        <v>2367.8999999999996</v>
      </c>
      <c r="D80" s="9">
        <f aca="true" t="shared" si="11" ref="D80:T80">SUM(D81:D85)</f>
        <v>2601.7</v>
      </c>
      <c r="E80" s="9">
        <f t="shared" si="11"/>
        <v>2664.9</v>
      </c>
      <c r="F80" s="9">
        <f t="shared" si="11"/>
        <v>2754.2</v>
      </c>
      <c r="G80" s="9">
        <f t="shared" si="11"/>
        <v>3265.2</v>
      </c>
      <c r="H80" s="9">
        <f t="shared" si="11"/>
        <v>3846.9999999999995</v>
      </c>
      <c r="I80" s="9">
        <f t="shared" si="11"/>
        <v>4126.599999999999</v>
      </c>
      <c r="J80" s="9">
        <f t="shared" si="11"/>
        <v>7488.4</v>
      </c>
      <c r="K80" s="9">
        <f t="shared" si="11"/>
        <v>6590.1</v>
      </c>
      <c r="L80" s="9">
        <f t="shared" si="11"/>
        <v>6524.1</v>
      </c>
      <c r="M80" s="9">
        <f t="shared" si="11"/>
        <v>7316.4</v>
      </c>
      <c r="N80" s="9">
        <f t="shared" si="11"/>
        <v>9444.4</v>
      </c>
      <c r="O80" s="9">
        <f t="shared" si="11"/>
        <v>9367.5</v>
      </c>
      <c r="P80" s="9">
        <f t="shared" si="11"/>
        <v>10543.300000000001</v>
      </c>
      <c r="Q80" s="9">
        <f t="shared" si="11"/>
        <v>13285</v>
      </c>
      <c r="R80" s="40">
        <f>SUM(R81:R85)</f>
        <v>15999.199999999999</v>
      </c>
      <c r="S80" s="40">
        <f>SUM(S81:S85)</f>
        <v>30938.8</v>
      </c>
      <c r="T80" s="22">
        <f t="shared" si="11"/>
        <v>33235.6</v>
      </c>
    </row>
    <row r="81" spans="2:20" ht="15" customHeight="1">
      <c r="B81" s="35" t="s">
        <v>52</v>
      </c>
      <c r="C81" s="29">
        <v>533</v>
      </c>
      <c r="D81" s="5">
        <v>625.9</v>
      </c>
      <c r="E81" s="5">
        <v>629.2</v>
      </c>
      <c r="F81" s="5">
        <v>654.6</v>
      </c>
      <c r="G81" s="4">
        <v>751.3</v>
      </c>
      <c r="H81" s="4">
        <v>875.9</v>
      </c>
      <c r="I81" s="4">
        <v>901</v>
      </c>
      <c r="J81" s="4">
        <v>1626.5</v>
      </c>
      <c r="K81" s="4">
        <v>1353.5</v>
      </c>
      <c r="L81" s="4">
        <v>1476.8</v>
      </c>
      <c r="M81" s="4">
        <v>1508.1</v>
      </c>
      <c r="N81" s="4">
        <v>1965.4</v>
      </c>
      <c r="O81" s="4">
        <v>2246.2</v>
      </c>
      <c r="P81" s="4">
        <v>3106.5</v>
      </c>
      <c r="Q81" s="4">
        <v>3295.1</v>
      </c>
      <c r="R81" s="41">
        <v>4178.9</v>
      </c>
      <c r="S81" s="41">
        <v>9031.6</v>
      </c>
      <c r="T81" s="12">
        <v>9876.4</v>
      </c>
    </row>
    <row r="82" spans="2:20" ht="15" customHeight="1">
      <c r="B82" s="35" t="s">
        <v>40</v>
      </c>
      <c r="C82" s="29">
        <v>410</v>
      </c>
      <c r="D82" s="5">
        <v>466.3</v>
      </c>
      <c r="E82" s="5">
        <v>493.5</v>
      </c>
      <c r="F82" s="5">
        <v>481.7</v>
      </c>
      <c r="G82" s="4">
        <v>549</v>
      </c>
      <c r="H82" s="4">
        <v>652.6</v>
      </c>
      <c r="I82" s="4">
        <v>720.8</v>
      </c>
      <c r="J82" s="4">
        <v>1318.7</v>
      </c>
      <c r="K82" s="4">
        <v>1358.6</v>
      </c>
      <c r="L82" s="4">
        <v>1195.9</v>
      </c>
      <c r="M82" s="4">
        <v>1525.9</v>
      </c>
      <c r="N82" s="4">
        <v>1835.3</v>
      </c>
      <c r="O82" s="4">
        <v>1724.6</v>
      </c>
      <c r="P82" s="4">
        <v>1818.3</v>
      </c>
      <c r="Q82" s="4">
        <v>2437.6</v>
      </c>
      <c r="R82" s="41">
        <v>2101.2</v>
      </c>
      <c r="S82" s="41">
        <v>4540.5</v>
      </c>
      <c r="T82" s="12">
        <v>6993.6</v>
      </c>
    </row>
    <row r="83" spans="2:20" ht="15" customHeight="1">
      <c r="B83" s="35" t="s">
        <v>51</v>
      </c>
      <c r="C83" s="29">
        <v>594.6</v>
      </c>
      <c r="D83" s="5">
        <v>576.8</v>
      </c>
      <c r="E83" s="5">
        <v>592.2</v>
      </c>
      <c r="F83" s="5">
        <v>716.3</v>
      </c>
      <c r="G83" s="4">
        <v>852.4</v>
      </c>
      <c r="H83" s="4">
        <v>1047.6</v>
      </c>
      <c r="I83" s="4">
        <v>1081.2</v>
      </c>
      <c r="J83" s="4">
        <v>2105.6</v>
      </c>
      <c r="K83" s="4">
        <v>1636.2</v>
      </c>
      <c r="L83" s="4">
        <v>1885.4</v>
      </c>
      <c r="M83" s="4">
        <v>1909.3</v>
      </c>
      <c r="N83" s="4">
        <v>2340.6</v>
      </c>
      <c r="O83" s="4">
        <v>2600.6</v>
      </c>
      <c r="P83" s="4">
        <v>1798.2</v>
      </c>
      <c r="Q83" s="4">
        <v>2405.3</v>
      </c>
      <c r="R83" s="41">
        <v>2400</v>
      </c>
      <c r="S83" s="41">
        <v>3099.4</v>
      </c>
      <c r="T83" s="12">
        <v>4275.6</v>
      </c>
    </row>
    <row r="84" spans="2:20" ht="15" customHeight="1">
      <c r="B84" s="35" t="s">
        <v>39</v>
      </c>
      <c r="C84" s="29">
        <v>358.8</v>
      </c>
      <c r="D84" s="5">
        <v>392.7</v>
      </c>
      <c r="E84" s="5">
        <v>419.5</v>
      </c>
      <c r="F84" s="5">
        <v>382.9</v>
      </c>
      <c r="G84" s="4">
        <v>462.3</v>
      </c>
      <c r="H84" s="4">
        <v>566.8</v>
      </c>
      <c r="I84" s="4">
        <v>612.7</v>
      </c>
      <c r="J84" s="4">
        <v>1217.5</v>
      </c>
      <c r="K84" s="4">
        <v>1041.8</v>
      </c>
      <c r="L84" s="4">
        <v>920.6</v>
      </c>
      <c r="M84" s="4">
        <v>1068.1</v>
      </c>
      <c r="N84" s="4">
        <v>1476.1</v>
      </c>
      <c r="O84" s="4">
        <v>1230.1</v>
      </c>
      <c r="P84" s="4">
        <v>2044.6</v>
      </c>
      <c r="Q84" s="4">
        <v>3204.7</v>
      </c>
      <c r="R84" s="41">
        <v>4326.5</v>
      </c>
      <c r="S84" s="41">
        <v>10770.7</v>
      </c>
      <c r="T84" s="12">
        <v>7694.6</v>
      </c>
    </row>
    <row r="85" spans="2:20" ht="15" customHeight="1" thickBot="1">
      <c r="B85" s="37" t="s">
        <v>41</v>
      </c>
      <c r="C85" s="31">
        <v>471.5</v>
      </c>
      <c r="D85" s="23">
        <v>540</v>
      </c>
      <c r="E85" s="23">
        <v>530.5</v>
      </c>
      <c r="F85" s="23">
        <v>518.7</v>
      </c>
      <c r="G85" s="24">
        <v>650.2</v>
      </c>
      <c r="H85" s="24">
        <v>704.1</v>
      </c>
      <c r="I85" s="24">
        <v>810.9</v>
      </c>
      <c r="J85" s="24">
        <v>1220.1</v>
      </c>
      <c r="K85" s="24">
        <v>1200</v>
      </c>
      <c r="L85" s="24">
        <v>1045.4</v>
      </c>
      <c r="M85" s="24">
        <v>1305</v>
      </c>
      <c r="N85" s="24">
        <v>1827</v>
      </c>
      <c r="O85" s="24">
        <v>1566</v>
      </c>
      <c r="P85" s="24">
        <v>1775.7</v>
      </c>
      <c r="Q85" s="24">
        <v>1942.3</v>
      </c>
      <c r="R85" s="42">
        <v>2992.6</v>
      </c>
      <c r="S85" s="42">
        <v>3496.6</v>
      </c>
      <c r="T85" s="25">
        <v>4395.4</v>
      </c>
    </row>
    <row r="86" spans="3:19" ht="15" customHeight="1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P86" s="7"/>
      <c r="Q86" s="7"/>
      <c r="R86" s="7"/>
      <c r="S86" s="7"/>
    </row>
    <row r="87" spans="5:9" ht="15" customHeight="1">
      <c r="E87" s="10"/>
      <c r="F87" s="10"/>
      <c r="G87" s="10"/>
      <c r="H87" s="10"/>
      <c r="I87" s="10"/>
    </row>
    <row r="88" spans="5:9" ht="15">
      <c r="E88" s="10"/>
      <c r="F88" s="10"/>
      <c r="G88" s="10"/>
      <c r="H88" s="10"/>
      <c r="I88" s="10"/>
    </row>
    <row r="89" spans="5:9" ht="15">
      <c r="E89" s="10"/>
      <c r="F89" s="10"/>
      <c r="G89" s="10"/>
      <c r="H89" s="10"/>
      <c r="I89" s="10"/>
    </row>
    <row r="90" spans="5:9" ht="15">
      <c r="E90" s="10"/>
      <c r="F90" s="10"/>
      <c r="G90" s="10"/>
      <c r="H90" s="10"/>
      <c r="I90" s="10"/>
    </row>
    <row r="91" spans="5:9" ht="15">
      <c r="E91" s="10"/>
      <c r="F91" s="10"/>
      <c r="G91" s="10"/>
      <c r="H91" s="10"/>
      <c r="I91" s="10"/>
    </row>
    <row r="92" spans="5:9" ht="15">
      <c r="E92" s="10"/>
      <c r="F92" s="10"/>
      <c r="G92" s="10"/>
      <c r="H92" s="10"/>
      <c r="I92" s="10"/>
    </row>
    <row r="93" spans="5:9" ht="15">
      <c r="E93" s="10"/>
      <c r="F93" s="10"/>
      <c r="G93" s="10"/>
      <c r="H93" s="10"/>
      <c r="I93" s="10"/>
    </row>
    <row r="94" spans="5:9" ht="15">
      <c r="E94" s="10"/>
      <c r="F94" s="10"/>
      <c r="G94" s="10"/>
      <c r="H94" s="10"/>
      <c r="I94" s="10"/>
    </row>
    <row r="95" spans="5:9" ht="15">
      <c r="E95" s="10"/>
      <c r="F95" s="10"/>
      <c r="G95" s="10"/>
      <c r="H95" s="10"/>
      <c r="I95" s="10"/>
    </row>
    <row r="96" spans="5:9" ht="15">
      <c r="E96" s="10"/>
      <c r="F96" s="10"/>
      <c r="G96" s="10"/>
      <c r="H96" s="10"/>
      <c r="I96" s="10"/>
    </row>
    <row r="97" spans="5:9" ht="15">
      <c r="E97" s="10"/>
      <c r="F97" s="10"/>
      <c r="G97" s="10"/>
      <c r="H97" s="10"/>
      <c r="I97" s="10"/>
    </row>
    <row r="98" spans="5:9" ht="15">
      <c r="E98" s="10"/>
      <c r="F98" s="10"/>
      <c r="G98" s="10"/>
      <c r="H98" s="10"/>
      <c r="I98" s="10"/>
    </row>
    <row r="99" spans="5:9" ht="15">
      <c r="E99" s="10"/>
      <c r="F99" s="10"/>
      <c r="G99" s="10"/>
      <c r="H99" s="10"/>
      <c r="I99" s="10"/>
    </row>
    <row r="100" spans="5:9" ht="15">
      <c r="E100" s="10"/>
      <c r="F100" s="10"/>
      <c r="G100" s="10"/>
      <c r="H100" s="10"/>
      <c r="I100" s="10"/>
    </row>
    <row r="101" spans="5:9" ht="15">
      <c r="E101" s="10"/>
      <c r="F101" s="10"/>
      <c r="G101" s="10"/>
      <c r="H101" s="10"/>
      <c r="I101" s="10"/>
    </row>
    <row r="102" spans="5:9" ht="15">
      <c r="E102" s="10"/>
      <c r="F102" s="10"/>
      <c r="G102" s="10"/>
      <c r="H102" s="10"/>
      <c r="I102" s="10"/>
    </row>
    <row r="103" spans="5:9" ht="15">
      <c r="E103" s="10"/>
      <c r="F103" s="10"/>
      <c r="G103" s="10"/>
      <c r="H103" s="10"/>
      <c r="I103" s="10"/>
    </row>
  </sheetData>
  <sheetProtection/>
  <mergeCells count="1">
    <mergeCell ref="B2:T2"/>
  </mergeCells>
  <printOptions/>
  <pageMargins left="0.75" right="0.7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Solmaz Movlamova</cp:lastModifiedBy>
  <cp:lastPrinted>2014-05-29T12:20:24Z</cp:lastPrinted>
  <dcterms:created xsi:type="dcterms:W3CDTF">2012-08-02T04:04:59Z</dcterms:created>
  <dcterms:modified xsi:type="dcterms:W3CDTF">2023-07-03T10:16:18Z</dcterms:modified>
  <cp:category/>
  <cp:version/>
  <cp:contentType/>
  <cp:contentStatus/>
</cp:coreProperties>
</file>